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Sheet1!$A$7:$K$13</definedName>
    <definedName name="Ext">[1]LUT!$G$2</definedName>
    <definedName name="Gender">[1]LUT!$I$1:$BI$1</definedName>
    <definedName name="_xlnm.Print_Area" localSheetId="0">Sheet1!$A$1:$L$11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<sst xmlns="http://schemas.openxmlformats.org/spreadsheetml/2006/main" count="34" uniqueCount="34">
  <si>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</si>
  <si>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</si>
  <si>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</si>
  <si>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</si>
  <si>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中通快运：202265873291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</si>
  <si>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</si>
  <si>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</si>
  <si>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</si>
  <si>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</si>
  <si>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</si>
  <si>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</si>
  <si>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</si>
  <si>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</si>
  <si>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</si>
  <si>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</si>
  <si>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</si>
  <si>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</si>
  <si>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</si>
  <si>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</si>
  <si>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</si>
  <si>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</si>
  <si>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</si>
  <si>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</si>
  <si>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</si>
  <si>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</si>
  <si>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</si>
  <si>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</si>
  <si>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</si>
  <si>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</si>
  <si>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S25020227</t>
  </si>
  <si>
    <t xml:space="preserve">MRZCALL033-米白色吊绳-33CM，22440+1122，样板100 </t>
  </si>
  <si>
    <t>P25020405，PO63213-D，4786-122-250 款</t>
  </si>
  <si>
    <t>30*37*30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</si>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</sst>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1">
    <font>
      <sz val="11"/>
      <color theme="1"/>
      <name val="宋体"/>
      <charset val="134"/>
      <scheme val="minor"/>
    </font>
    <font>
      <b/>
      <sz val="11"/>
      <color indexed="8"/>
      <name val="Calibri"/>
      <charset val="134"/>
    </font>
    <font>
      <b/>
      <sz val="10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6" borderId="8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/>
    <xf numFmtId="0" fontId="39" fillId="0" borderId="0">
      <alignment vertical="center"/>
    </xf>
    <xf numFmtId="0" fontId="39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52" applyFont="1" applyBorder="1" applyAlignment="1">
      <alignment horizontal="center" vertical="center" wrapText="1"/>
    </xf>
    <xf numFmtId="49" fontId="9" fillId="0" borderId="1" xfId="52" applyNumberFormat="1" applyFont="1" applyBorder="1" applyAlignment="1">
      <alignment horizontal="center" vertical="center" wrapText="1"/>
    </xf>
    <xf numFmtId="176" fontId="9" fillId="0" borderId="1" xfId="52" applyNumberFormat="1" applyFont="1" applyBorder="1" applyAlignment="1">
      <alignment horizontal="center" vertical="center" wrapText="1"/>
    </xf>
    <xf numFmtId="177" fontId="9" fillId="0" borderId="1" xfId="52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52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6" fontId="11" fillId="0" borderId="1" xfId="52" applyNumberFormat="1" applyFont="1" applyBorder="1" applyAlignment="1">
      <alignment horizontal="center" vertical="center" wrapText="1"/>
    </xf>
    <xf numFmtId="176" fontId="10" fillId="0" borderId="1" xfId="52" applyNumberFormat="1" applyFont="1" applyBorder="1" applyAlignment="1">
      <alignment horizontal="center" vertical="center" wrapText="1"/>
    </xf>
    <xf numFmtId="49" fontId="10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 shrinkToFit="1"/>
    </xf>
    <xf numFmtId="0" fontId="14" fillId="0" borderId="1" xfId="0" applyFont="1" applyFill="1" applyBorder="1" applyAlignment="1" applyProtection="1">
      <alignment horizontal="center" vertical="center" wrapText="1" shrinkToFit="1"/>
    </xf>
    <xf numFmtId="0" fontId="15" fillId="0" borderId="1" xfId="0" applyFont="1" applyFill="1" applyBorder="1" applyAlignment="1" applyProtection="1">
      <alignment horizontal="center" vertical="center" shrinkToFit="1"/>
    </xf>
    <xf numFmtId="178" fontId="1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 shrinkToFit="1"/>
    </xf>
    <xf numFmtId="0" fontId="16" fillId="0" borderId="1" xfId="0" applyFont="1" applyFill="1" applyBorder="1" applyAlignment="1" applyProtection="1">
      <alignment horizontal="center" vertical="center" shrinkToFit="1"/>
    </xf>
    <xf numFmtId="178" fontId="1" fillId="0" borderId="2" xfId="0" applyNumberFormat="1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vertical="center" shrinkToFit="1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0" fillId="0" borderId="1" xfId="52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vertical="center" shrinkToFit="1"/>
    </xf>
    <xf numFmtId="0" fontId="13" fillId="0" borderId="2" xfId="0" applyFont="1" applyFill="1" applyBorder="1" applyAlignment="1" applyProtection="1">
      <alignment vertical="center" shrinkToFit="1"/>
    </xf>
    <xf numFmtId="0" fontId="13" fillId="3" borderId="1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="115" zoomScaleNormal="100" workbookViewId="0">
      <selection activeCell="D10" sqref="D10"/>
    </sheetView>
  </sheetViews>
  <sheetFormatPr defaultColWidth="18" defaultRowHeight="26.25"/>
  <cols>
    <col min="1" max="1" width="18.9333333333333" style="4" customWidth="1"/>
    <col min="2" max="2" width="23.1583333333333" style="4" customWidth="1"/>
    <col min="3" max="3" width="20.0666666666667" style="4" customWidth="1"/>
    <col min="4" max="4" width="7.63333333333333" style="4" customWidth="1"/>
    <col min="5" max="5" width="8.75" style="5" customWidth="1"/>
    <col min="6" max="6" width="7.63333333333333" style="4" customWidth="1"/>
    <col min="7" max="7" width="10.5083333333333" style="6" customWidth="1"/>
    <col min="8" max="9" width="9.8" style="7" customWidth="1"/>
    <col min="10" max="11" width="8.88333333333333" style="7" customWidth="1"/>
    <col min="12" max="12" width="14.45" style="4" customWidth="1"/>
    <col min="13" max="16384" width="18" style="4"/>
  </cols>
  <sheetData>
    <row r="1" ht="25.5" spans="1:11">
      <c r="A1" s="8" t="s">
        <v>0</v>
      </c>
      <c r="B1" s="6"/>
      <c r="C1" s="6"/>
      <c r="D1" s="6"/>
      <c r="E1" s="6"/>
      <c r="F1" s="6"/>
      <c r="G1" s="8"/>
      <c r="H1" s="6"/>
      <c r="I1" s="6"/>
      <c r="J1" s="6"/>
      <c r="K1" s="6"/>
    </row>
    <row r="2" ht="25.5" spans="1:11">
      <c r="A2" s="8" t="s">
        <v>1</v>
      </c>
      <c r="B2" s="6"/>
      <c r="C2" s="6"/>
      <c r="D2" s="6"/>
      <c r="E2" s="6"/>
      <c r="F2" s="6"/>
      <c r="G2" s="8"/>
      <c r="H2" s="6"/>
      <c r="I2" s="6"/>
      <c r="J2" s="6"/>
      <c r="K2" s="6"/>
    </row>
    <row r="3" ht="15" spans="1:11">
      <c r="A3" s="9" t="s">
        <v>2</v>
      </c>
      <c r="B3" s="9"/>
      <c r="C3" s="9"/>
      <c r="D3" s="10">
        <v>45702</v>
      </c>
      <c r="E3" s="10"/>
      <c r="F3" s="10"/>
      <c r="G3" s="10"/>
      <c r="H3" s="10"/>
      <c r="I3" s="10"/>
      <c r="J3" s="10"/>
      <c r="K3" s="10"/>
    </row>
    <row r="4" ht="20" customHeight="1" spans="1:11">
      <c r="A4" s="11" t="s">
        <v>3</v>
      </c>
      <c r="B4" s="12"/>
      <c r="C4" s="12"/>
      <c r="D4" s="13" t="s">
        <v>4</v>
      </c>
      <c r="E4" s="13"/>
      <c r="F4" s="13"/>
      <c r="G4" s="13"/>
      <c r="H4" s="13"/>
      <c r="I4" s="13"/>
      <c r="J4" s="13"/>
      <c r="K4" s="13"/>
    </row>
    <row r="5" s="1" customFormat="1" ht="34.5" customHeight="1" spans="1:11">
      <c r="A5" s="12"/>
      <c r="B5" s="12"/>
      <c r="C5" s="12"/>
      <c r="D5" s="13" t="s">
        <v>5</v>
      </c>
      <c r="E5" s="13"/>
      <c r="F5" s="13"/>
      <c r="G5" s="13"/>
      <c r="H5" s="13"/>
      <c r="I5" s="13"/>
      <c r="J5" s="13"/>
      <c r="K5" s="13"/>
    </row>
    <row r="6" s="2" customFormat="1" ht="15" spans="1:11">
      <c r="A6" s="1"/>
      <c r="B6" s="1"/>
      <c r="C6" s="1"/>
      <c r="D6" s="14"/>
      <c r="E6" s="15"/>
      <c r="F6" s="14"/>
      <c r="G6" s="14"/>
      <c r="H6" s="14"/>
      <c r="I6" s="14"/>
      <c r="J6" s="14"/>
      <c r="K6" s="14"/>
    </row>
    <row r="7" s="3" customFormat="1" ht="25.5" spans="1:12">
      <c r="A7" s="16" t="s">
        <v>6</v>
      </c>
      <c r="B7" s="17" t="s">
        <v>7</v>
      </c>
      <c r="C7" s="18" t="s">
        <v>8</v>
      </c>
      <c r="D7" s="19" t="s">
        <v>9</v>
      </c>
      <c r="E7" s="19" t="s">
        <v>10</v>
      </c>
      <c r="F7" s="19" t="s">
        <v>11</v>
      </c>
      <c r="G7" s="18" t="s">
        <v>12</v>
      </c>
      <c r="H7" s="20" t="s">
        <v>13</v>
      </c>
      <c r="I7" s="20" t="s">
        <v>14</v>
      </c>
      <c r="J7" s="17" t="s">
        <v>15</v>
      </c>
      <c r="K7" s="20" t="s">
        <v>16</v>
      </c>
      <c r="L7" s="37"/>
    </row>
    <row r="8" s="3" customFormat="1" ht="24.95" customHeight="1" spans="1:12">
      <c r="A8" s="21" t="s">
        <v>17</v>
      </c>
      <c r="B8" s="22" t="s">
        <v>18</v>
      </c>
      <c r="C8" s="23" t="s">
        <v>19</v>
      </c>
      <c r="D8" s="24" t="s">
        <v>20</v>
      </c>
      <c r="E8" s="25" t="s">
        <v>21</v>
      </c>
      <c r="F8" s="25" t="s">
        <v>22</v>
      </c>
      <c r="G8" s="26" t="s">
        <v>23</v>
      </c>
      <c r="H8" s="27" t="s">
        <v>24</v>
      </c>
      <c r="I8" s="27" t="s">
        <v>25</v>
      </c>
      <c r="J8" s="39" t="s">
        <v>26</v>
      </c>
      <c r="K8" s="27" t="s">
        <v>27</v>
      </c>
      <c r="L8" s="40" t="s">
        <v>28</v>
      </c>
    </row>
    <row r="9" s="4" customFormat="1" ht="57" customHeight="1" spans="1:12">
      <c r="A9" s="28" t="s">
        <v>29</v>
      </c>
      <c r="B9" s="28" t="s">
        <v>30</v>
      </c>
      <c r="C9" s="29" t="s">
        <v>31</v>
      </c>
      <c r="D9" s="30">
        <v>22440</v>
      </c>
      <c r="E9" s="31">
        <f>+D9*0.05</f>
        <v>1122</v>
      </c>
      <c r="F9" s="31">
        <f>+D9+E9</f>
        <v>23562</v>
      </c>
      <c r="G9" s="32">
        <v>1</v>
      </c>
      <c r="H9" s="32">
        <v>8.84</v>
      </c>
      <c r="I9" s="32">
        <v>9.42</v>
      </c>
      <c r="J9" s="32" t="s">
        <v>32</v>
      </c>
      <c r="K9" s="32">
        <v>0.033</v>
      </c>
      <c r="L9" s="32">
        <f>+I9*G9</f>
        <v>9.42</v>
      </c>
    </row>
    <row r="10" s="4" customFormat="1" ht="55" customHeight="1" spans="1:12">
      <c r="A10" s="28"/>
      <c r="B10" s="28"/>
      <c r="C10" s="29"/>
      <c r="D10" s="33"/>
      <c r="E10" s="34"/>
      <c r="F10" s="34"/>
      <c r="G10" s="35"/>
      <c r="H10" s="35"/>
      <c r="I10" s="35"/>
      <c r="J10" s="35"/>
      <c r="K10" s="41"/>
      <c r="L10" s="42"/>
    </row>
    <row r="11" ht="15" spans="1:12">
      <c r="A11" s="36" t="s">
        <v>33</v>
      </c>
      <c r="B11" s="37"/>
      <c r="C11" s="37"/>
      <c r="D11" s="38">
        <f>SUM(D9:D10)</f>
        <v>22440</v>
      </c>
      <c r="E11" s="38">
        <f>SUM(E9:E10)</f>
        <v>1122</v>
      </c>
      <c r="F11" s="38">
        <f>SUM(F9:F10)</f>
        <v>23562</v>
      </c>
      <c r="G11" s="38">
        <f>SUM(G9:G10)</f>
        <v>1</v>
      </c>
      <c r="H11" s="38"/>
      <c r="I11" s="38"/>
      <c r="J11" s="38"/>
      <c r="K11" s="38"/>
      <c r="L11" s="43">
        <f>SUM(L9:L10)</f>
        <v>9.42</v>
      </c>
    </row>
  </sheetData>
  <autoFilter xmlns:etc="http://www.wps.cn/officeDocument/2017/etCustomData" ref="A7:K13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75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2025-02-14T09:49:59Z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