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'64048+99099'!$H$8:$H$37</definedName>
    <definedName name="Ext">[1]LUT!$G$2</definedName>
    <definedName name="Gender">[1]LUT!$I$1:$BI$1</definedName>
    <definedName name="_xlnm.Print_Area" localSheetId="0">'64048+99099'!$A$1:$M$37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<sst xmlns="http://schemas.openxmlformats.org/spreadsheetml/2006/main" count="70" uniqueCount="47">
  <si>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</si>
  <si>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</si>
  <si>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</si>
  <si>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</si>
  <si>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</si>
  <si>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</si>
  <si>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</si>
  <si>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</si>
  <si>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</si>
  <si>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</si>
  <si>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</si>
  <si>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</si>
  <si>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</si>
  <si>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</si>
  <si>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</si>
  <si>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</si>
  <si>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</si>
  <si>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</si>
  <si>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</si>
  <si>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</si>
  <si>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</si>
  <si>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</si>
  <si>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2.13总实发数</t>
  </si>
  <si>
    <t>2.15总实发数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</si>
  <si>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</si>
  <si>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</si>
  <si>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</si>
  <si>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</si>
  <si>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0107954</t>
  </si>
  <si>
    <t>FD-HT-JB-8202</t>
  </si>
  <si>
    <t>黑色</t>
  </si>
  <si>
    <t>S</t>
  </si>
  <si>
    <t>1-1</t>
  </si>
  <si>
    <r>
      <t>2.13</t>
    </r>
    <r>
      <rPr>
        <b/>
        <sz val="10"/>
        <rFont val="宋体"/>
        <charset val="134"/>
      </rPr>
      <t>单号：</t>
    </r>
    <r>
      <rPr>
        <b/>
        <sz val="10"/>
        <rFont val="Arial"/>
        <charset val="134"/>
      </rPr>
      <t>KY4000659088292
2.15</t>
    </r>
    <r>
      <rPr>
        <b/>
        <sz val="10"/>
        <rFont val="宋体"/>
        <charset val="134"/>
      </rPr>
      <t>单号：</t>
    </r>
    <r>
      <rPr>
        <b/>
        <sz val="10"/>
        <rFont val="Arial"/>
        <charset val="134"/>
      </rPr>
      <t>SF3142432037665</t>
    </r>
  </si>
  <si>
    <t>M</t>
  </si>
  <si>
    <t>L</t>
  </si>
  <si>
    <t>XL</t>
  </si>
  <si>
    <t>0107942</t>
  </si>
  <si>
    <t>64048M</t>
  </si>
  <si>
    <t>1X</t>
  </si>
  <si>
    <t>2X</t>
  </si>
  <si>
    <t>3X</t>
  </si>
  <si>
    <t>99099M</t>
  </si>
  <si>
    <t>0107960</t>
  </si>
  <si>
    <t>FD-HT-JB-8204</t>
  </si>
  <si>
    <t>白色</t>
  </si>
  <si>
    <t>0107947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</si>
</sst>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  <xf numFmtId="0" fontId="12" fillId="0" borderId="4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1</xdr:row>
      <xdr:rowOff>47625</xdr:rowOff>
    </xdr:from>
    <xdr:to>
      <xdr:col>12</xdr:col>
      <xdr:colOff>391160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0" y="381000"/>
          <a:ext cx="74199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view="pageBreakPreview" zoomScale="130" zoomScaleNormal="100" topLeftCell="A7" workbookViewId="0">
      <selection activeCell="I24" sqref="I24:I28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9" width="8.26666666666667" style="4" customWidth="1"/>
    <col min="10" max="10" width="11.25" style="5" customWidth="1"/>
    <col min="11" max="11" width="7.36666666666667" style="6" customWidth="1"/>
    <col min="12" max="12" width="6.90833333333333" style="6" customWidth="1"/>
    <col min="13" max="13" width="15.125" style="2" customWidth="1"/>
    <col min="14" max="14" width="23.25" style="2" customWidth="1"/>
    <col min="15" max="16384" width="18" style="2"/>
  </cols>
  <sheetData>
    <row r="1" spans="1:13">
      <c r="A1" s="7" t="s">
        <v>0</v>
      </c>
      <c r="B1" s="5"/>
      <c r="C1" s="5"/>
      <c r="D1" s="5"/>
      <c r="E1" s="5"/>
      <c r="F1" s="5"/>
      <c r="G1" s="5"/>
      <c r="H1" s="8"/>
      <c r="I1" s="8"/>
      <c r="K1" s="5"/>
      <c r="L1" s="5"/>
      <c r="M1" s="5"/>
    </row>
    <row r="2" spans="1:13">
      <c r="A2" s="9"/>
      <c r="B2" s="5"/>
      <c r="C2" s="5"/>
      <c r="D2" s="5"/>
      <c r="E2" s="5"/>
      <c r="F2" s="5"/>
      <c r="G2" s="5"/>
      <c r="H2" s="8"/>
      <c r="I2" s="8"/>
      <c r="K2" s="5"/>
      <c r="L2" s="5"/>
      <c r="M2" s="5"/>
    </row>
    <row r="3" ht="15.75" spans="4:10">
      <c r="D3" s="10" t="s">
        <v>1</v>
      </c>
      <c r="E3" s="11">
        <v>45701</v>
      </c>
      <c r="F3" s="11"/>
      <c r="G3" s="12"/>
      <c r="H3" s="13"/>
      <c r="I3" s="13"/>
      <c r="J3"/>
    </row>
    <row r="4" ht="19.5" customHeight="1" spans="4:10">
      <c r="D4" s="10" t="s">
        <v>2</v>
      </c>
      <c r="E4" s="14"/>
      <c r="F4" s="15"/>
      <c r="J4" s="7"/>
    </row>
    <row r="5" hidden="1" spans="2:2">
      <c r="B5" s="16"/>
    </row>
    <row r="6" s="1" customFormat="1" ht="38.25" spans="1:1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20" t="s">
        <v>10</v>
      </c>
      <c r="I6" s="20"/>
      <c r="J6" s="22" t="s">
        <v>11</v>
      </c>
      <c r="K6" s="42" t="s">
        <v>12</v>
      </c>
      <c r="L6" s="42" t="s">
        <v>13</v>
      </c>
      <c r="M6" s="18" t="s">
        <v>14</v>
      </c>
      <c r="N6" s="43"/>
    </row>
    <row r="7" s="1" customFormat="1" ht="32.25" customHeight="1" spans="1:14">
      <c r="A7" s="17" t="s">
        <v>15</v>
      </c>
      <c r="B7" s="18" t="s">
        <v>16</v>
      </c>
      <c r="C7" s="21" t="s">
        <v>17</v>
      </c>
      <c r="D7" s="22" t="s">
        <v>18</v>
      </c>
      <c r="E7" s="22" t="s">
        <v>19</v>
      </c>
      <c r="F7" s="20" t="s">
        <v>20</v>
      </c>
      <c r="G7" s="20" t="s">
        <v>21</v>
      </c>
      <c r="H7" s="23" t="s">
        <v>22</v>
      </c>
      <c r="I7" s="23" t="s">
        <v>23</v>
      </c>
      <c r="J7" s="22" t="s">
        <v>24</v>
      </c>
      <c r="K7" s="42" t="s">
        <v>25</v>
      </c>
      <c r="L7" s="42" t="s">
        <v>26</v>
      </c>
      <c r="M7" s="18" t="s">
        <v>27</v>
      </c>
      <c r="N7" s="44"/>
    </row>
    <row r="8" s="1" customFormat="1" ht="14" customHeight="1" spans="1:15">
      <c r="A8" s="53" t="s">
        <v>28</v>
      </c>
      <c r="B8" s="25" t="s">
        <v>29</v>
      </c>
      <c r="C8" s="26">
        <v>64048</v>
      </c>
      <c r="D8" s="27" t="s">
        <v>30</v>
      </c>
      <c r="E8" s="28" t="s">
        <v>31</v>
      </c>
      <c r="F8" s="29">
        <v>62</v>
      </c>
      <c r="G8" s="29">
        <f>H8-F8</f>
        <v>3</v>
      </c>
      <c r="H8" s="30">
        <v>65</v>
      </c>
      <c r="I8" s="30"/>
      <c r="J8" s="45" t="s">
        <v>32</v>
      </c>
      <c r="K8" s="46"/>
      <c r="L8" s="47"/>
      <c r="M8" s="48" t="s">
        <v>33</v>
      </c>
      <c r="N8" s="49"/>
      <c r="O8" s="50"/>
    </row>
    <row r="9" s="1" customFormat="1" ht="14" customHeight="1" spans="1:15">
      <c r="A9" s="24"/>
      <c r="B9" s="31"/>
      <c r="C9" s="32"/>
      <c r="D9" s="32"/>
      <c r="E9" s="28" t="s">
        <v>34</v>
      </c>
      <c r="F9" s="29">
        <v>124</v>
      </c>
      <c r="G9" s="29">
        <f t="shared" ref="G9:G35" si="0">H9-F9</f>
        <v>6</v>
      </c>
      <c r="H9" s="30">
        <v>130</v>
      </c>
      <c r="I9" s="30"/>
      <c r="J9" s="45"/>
      <c r="K9" s="46"/>
      <c r="L9" s="47"/>
      <c r="M9" s="48"/>
      <c r="N9" s="49"/>
      <c r="O9" s="50"/>
    </row>
    <row r="10" s="1" customFormat="1" ht="14" customHeight="1" spans="1:15">
      <c r="A10" s="24"/>
      <c r="B10" s="31"/>
      <c r="C10" s="32"/>
      <c r="D10" s="32"/>
      <c r="E10" s="28" t="s">
        <v>35</v>
      </c>
      <c r="F10" s="29">
        <v>124</v>
      </c>
      <c r="G10" s="29">
        <f t="shared" si="0"/>
        <v>6</v>
      </c>
      <c r="H10" s="30">
        <v>130</v>
      </c>
      <c r="I10" s="30"/>
      <c r="J10" s="45"/>
      <c r="K10" s="46"/>
      <c r="L10" s="47"/>
      <c r="M10" s="48"/>
      <c r="N10" s="49"/>
      <c r="O10" s="50"/>
    </row>
    <row r="11" s="1" customFormat="1" ht="14" customHeight="1" spans="1:15">
      <c r="A11" s="24"/>
      <c r="B11" s="31"/>
      <c r="C11" s="33"/>
      <c r="D11" s="32"/>
      <c r="E11" s="28" t="s">
        <v>36</v>
      </c>
      <c r="F11" s="29">
        <v>62</v>
      </c>
      <c r="G11" s="29">
        <f t="shared" si="0"/>
        <v>3</v>
      </c>
      <c r="H11" s="30">
        <v>65</v>
      </c>
      <c r="I11" s="30"/>
      <c r="J11" s="45"/>
      <c r="K11" s="46"/>
      <c r="L11" s="47"/>
      <c r="M11" s="48"/>
      <c r="N11" s="49"/>
      <c r="O11" s="50"/>
    </row>
    <row r="12" s="1" customFormat="1" ht="14" customHeight="1" spans="1:15">
      <c r="A12" s="53" t="s">
        <v>37</v>
      </c>
      <c r="B12" s="31"/>
      <c r="C12" s="26">
        <v>99099</v>
      </c>
      <c r="D12" s="32"/>
      <c r="E12" s="28" t="s">
        <v>31</v>
      </c>
      <c r="F12" s="29">
        <v>1924</v>
      </c>
      <c r="G12" s="29">
        <f>H12+I12-F12</f>
        <v>86</v>
      </c>
      <c r="H12" s="30">
        <v>1690</v>
      </c>
      <c r="I12" s="30">
        <v>320</v>
      </c>
      <c r="J12" s="45"/>
      <c r="K12" s="46"/>
      <c r="L12" s="47"/>
      <c r="M12" s="48"/>
      <c r="N12" s="49"/>
      <c r="O12" s="50"/>
    </row>
    <row r="13" s="1" customFormat="1" ht="14" customHeight="1" spans="1:15">
      <c r="A13" s="24"/>
      <c r="B13" s="31"/>
      <c r="C13" s="32"/>
      <c r="D13" s="32"/>
      <c r="E13" s="28" t="s">
        <v>34</v>
      </c>
      <c r="F13" s="29">
        <v>3848</v>
      </c>
      <c r="G13" s="29">
        <f>H13+I13-F13</f>
        <v>167</v>
      </c>
      <c r="H13" s="30">
        <v>1115</v>
      </c>
      <c r="I13" s="30">
        <v>2900</v>
      </c>
      <c r="J13" s="45"/>
      <c r="K13" s="46"/>
      <c r="L13" s="47"/>
      <c r="M13" s="48"/>
      <c r="N13" s="49"/>
      <c r="O13" s="50"/>
    </row>
    <row r="14" s="1" customFormat="1" ht="14" customHeight="1" spans="1:15">
      <c r="A14" s="24"/>
      <c r="B14" s="31"/>
      <c r="C14" s="32"/>
      <c r="D14" s="32"/>
      <c r="E14" s="28" t="s">
        <v>35</v>
      </c>
      <c r="F14" s="29">
        <v>3848</v>
      </c>
      <c r="G14" s="29">
        <f>H14+I14-F14</f>
        <v>186</v>
      </c>
      <c r="H14" s="30">
        <v>1214</v>
      </c>
      <c r="I14" s="30">
        <v>2820</v>
      </c>
      <c r="J14" s="45"/>
      <c r="K14" s="46"/>
      <c r="L14" s="47"/>
      <c r="M14" s="48"/>
      <c r="N14" s="49"/>
      <c r="O14" s="50"/>
    </row>
    <row r="15" s="1" customFormat="1" ht="14" customHeight="1" spans="1:15">
      <c r="A15" s="24"/>
      <c r="B15" s="31"/>
      <c r="C15" s="33"/>
      <c r="D15" s="32"/>
      <c r="E15" s="28" t="s">
        <v>36</v>
      </c>
      <c r="F15" s="29">
        <v>1924</v>
      </c>
      <c r="G15" s="29">
        <f>H15+I15-F15</f>
        <v>64</v>
      </c>
      <c r="H15" s="30">
        <v>1668</v>
      </c>
      <c r="I15" s="30">
        <v>320</v>
      </c>
      <c r="J15" s="45"/>
      <c r="K15" s="46"/>
      <c r="L15" s="47"/>
      <c r="M15" s="48"/>
      <c r="N15" s="49"/>
      <c r="O15" s="50"/>
    </row>
    <row r="16" s="1" customFormat="1" ht="14" customHeight="1" spans="1:15">
      <c r="A16" s="26">
        <v>2303715</v>
      </c>
      <c r="B16" s="31"/>
      <c r="C16" s="26" t="s">
        <v>38</v>
      </c>
      <c r="D16" s="32"/>
      <c r="E16" s="29" t="s">
        <v>39</v>
      </c>
      <c r="F16" s="29">
        <v>7790</v>
      </c>
      <c r="G16" s="29">
        <f t="shared" si="0"/>
        <v>390</v>
      </c>
      <c r="H16" s="30">
        <v>8180</v>
      </c>
      <c r="I16" s="30"/>
      <c r="J16" s="45"/>
      <c r="K16" s="46"/>
      <c r="L16" s="47"/>
      <c r="M16" s="48"/>
      <c r="N16" s="49"/>
      <c r="O16" s="50"/>
    </row>
    <row r="17" s="1" customFormat="1" ht="14" customHeight="1" spans="1:15">
      <c r="A17" s="32"/>
      <c r="B17" s="31"/>
      <c r="C17" s="32"/>
      <c r="D17" s="32"/>
      <c r="E17" s="29" t="s">
        <v>40</v>
      </c>
      <c r="F17" s="29">
        <v>7790</v>
      </c>
      <c r="G17" s="29">
        <f t="shared" si="0"/>
        <v>390</v>
      </c>
      <c r="H17" s="30">
        <v>8180</v>
      </c>
      <c r="I17" s="30"/>
      <c r="J17" s="45"/>
      <c r="K17" s="46"/>
      <c r="L17" s="47"/>
      <c r="M17" s="48"/>
      <c r="N17" s="49"/>
      <c r="O17" s="50"/>
    </row>
    <row r="18" s="1" customFormat="1" ht="14" customHeight="1" spans="1:15">
      <c r="A18" s="33"/>
      <c r="B18" s="31"/>
      <c r="C18" s="33"/>
      <c r="D18" s="32"/>
      <c r="E18" s="29" t="s">
        <v>41</v>
      </c>
      <c r="F18" s="29">
        <v>7790</v>
      </c>
      <c r="G18" s="29">
        <f t="shared" si="0"/>
        <v>390</v>
      </c>
      <c r="H18" s="30">
        <v>8180</v>
      </c>
      <c r="I18" s="30"/>
      <c r="J18" s="45"/>
      <c r="K18" s="46"/>
      <c r="L18" s="47"/>
      <c r="M18" s="48"/>
      <c r="N18" s="49"/>
      <c r="O18" s="50"/>
    </row>
    <row r="19" s="1" customFormat="1" ht="14" customHeight="1" spans="1:15">
      <c r="A19" s="26">
        <v>2303716</v>
      </c>
      <c r="B19" s="31"/>
      <c r="C19" s="26" t="s">
        <v>42</v>
      </c>
      <c r="D19" s="32"/>
      <c r="E19" s="29" t="s">
        <v>39</v>
      </c>
      <c r="F19" s="29">
        <v>8146</v>
      </c>
      <c r="G19" s="29">
        <f t="shared" si="0"/>
        <v>404</v>
      </c>
      <c r="H19" s="30">
        <v>8550</v>
      </c>
      <c r="I19" s="30"/>
      <c r="J19" s="45"/>
      <c r="K19" s="46"/>
      <c r="L19" s="47"/>
      <c r="M19" s="48"/>
      <c r="N19" s="49"/>
      <c r="O19" s="50"/>
    </row>
    <row r="20" s="1" customFormat="1" ht="14" customHeight="1" spans="1:15">
      <c r="A20" s="32"/>
      <c r="B20" s="31"/>
      <c r="C20" s="32"/>
      <c r="D20" s="32"/>
      <c r="E20" s="29" t="s">
        <v>40</v>
      </c>
      <c r="F20" s="29">
        <v>8146</v>
      </c>
      <c r="G20" s="29">
        <f t="shared" si="0"/>
        <v>404</v>
      </c>
      <c r="H20" s="30">
        <v>8550</v>
      </c>
      <c r="I20" s="30"/>
      <c r="J20" s="45"/>
      <c r="K20" s="46"/>
      <c r="L20" s="47"/>
      <c r="M20" s="48"/>
      <c r="N20" s="49"/>
      <c r="O20" s="50"/>
    </row>
    <row r="21" s="1" customFormat="1" ht="14" customHeight="1" spans="1:15">
      <c r="A21" s="33"/>
      <c r="B21" s="34"/>
      <c r="C21" s="33"/>
      <c r="D21" s="33"/>
      <c r="E21" s="29" t="s">
        <v>41</v>
      </c>
      <c r="F21" s="29">
        <v>8146</v>
      </c>
      <c r="G21" s="29">
        <f t="shared" si="0"/>
        <v>404</v>
      </c>
      <c r="H21" s="30">
        <v>8550</v>
      </c>
      <c r="I21" s="30"/>
      <c r="J21" s="45"/>
      <c r="K21" s="46"/>
      <c r="L21" s="47"/>
      <c r="M21" s="48"/>
      <c r="N21" s="49"/>
      <c r="O21" s="50"/>
    </row>
    <row r="22" s="1" customFormat="1" ht="14" customHeight="1" spans="1:15">
      <c r="A22" s="54" t="s">
        <v>43</v>
      </c>
      <c r="B22" s="25" t="s">
        <v>44</v>
      </c>
      <c r="C22" s="26">
        <v>64048</v>
      </c>
      <c r="D22" s="27" t="s">
        <v>45</v>
      </c>
      <c r="E22" s="28" t="s">
        <v>31</v>
      </c>
      <c r="F22" s="29">
        <v>205</v>
      </c>
      <c r="G22" s="29">
        <f t="shared" si="0"/>
        <v>10</v>
      </c>
      <c r="H22" s="30">
        <v>215</v>
      </c>
      <c r="I22" s="30"/>
      <c r="J22" s="45"/>
      <c r="K22" s="46"/>
      <c r="L22" s="47"/>
      <c r="M22" s="48"/>
      <c r="N22" s="49"/>
      <c r="O22" s="50"/>
    </row>
    <row r="23" s="1" customFormat="1" ht="14" customHeight="1" spans="1:15">
      <c r="A23" s="32"/>
      <c r="B23" s="31"/>
      <c r="C23" s="32"/>
      <c r="D23" s="32"/>
      <c r="E23" s="28" t="s">
        <v>34</v>
      </c>
      <c r="F23" s="29">
        <v>1660</v>
      </c>
      <c r="G23" s="29">
        <f t="shared" si="0"/>
        <v>80</v>
      </c>
      <c r="H23" s="30">
        <v>1740</v>
      </c>
      <c r="I23" s="30"/>
      <c r="J23" s="45"/>
      <c r="K23" s="46"/>
      <c r="L23" s="47"/>
      <c r="M23" s="48"/>
      <c r="N23" s="49"/>
      <c r="O23" s="50"/>
    </row>
    <row r="24" s="1" customFormat="1" ht="14" customHeight="1" spans="1:15">
      <c r="A24" s="32"/>
      <c r="B24" s="31"/>
      <c r="C24" s="32"/>
      <c r="D24" s="32"/>
      <c r="E24" s="28" t="s">
        <v>35</v>
      </c>
      <c r="F24" s="29">
        <v>1660</v>
      </c>
      <c r="G24" s="29">
        <f>H24+I24-F24</f>
        <v>75</v>
      </c>
      <c r="H24" s="30">
        <v>1625</v>
      </c>
      <c r="I24" s="30">
        <v>110</v>
      </c>
      <c r="J24" s="45"/>
      <c r="K24" s="46"/>
      <c r="L24" s="47"/>
      <c r="M24" s="48"/>
      <c r="N24" s="49"/>
      <c r="O24" s="50"/>
    </row>
    <row r="25" s="1" customFormat="1" ht="14" customHeight="1" spans="1:15">
      <c r="A25" s="33"/>
      <c r="B25" s="31"/>
      <c r="C25" s="33"/>
      <c r="D25" s="32"/>
      <c r="E25" s="28" t="s">
        <v>36</v>
      </c>
      <c r="F25" s="29">
        <v>205</v>
      </c>
      <c r="G25" s="29">
        <f t="shared" si="0"/>
        <v>10</v>
      </c>
      <c r="H25" s="30">
        <v>215</v>
      </c>
      <c r="I25" s="30"/>
      <c r="J25" s="45"/>
      <c r="K25" s="46"/>
      <c r="L25" s="47"/>
      <c r="M25" s="48"/>
      <c r="N25" s="49"/>
      <c r="O25" s="50"/>
    </row>
    <row r="26" s="1" customFormat="1" ht="14" customHeight="1" spans="1:15">
      <c r="A26" s="54" t="s">
        <v>46</v>
      </c>
      <c r="B26" s="31"/>
      <c r="C26" s="26">
        <v>99099</v>
      </c>
      <c r="D26" s="32"/>
      <c r="E26" s="28" t="s">
        <v>31</v>
      </c>
      <c r="F26" s="29">
        <v>1967</v>
      </c>
      <c r="G26" s="29">
        <f t="shared" si="0"/>
        <v>93</v>
      </c>
      <c r="H26" s="30">
        <v>2060</v>
      </c>
      <c r="I26" s="30"/>
      <c r="J26" s="45"/>
      <c r="K26" s="46"/>
      <c r="L26" s="47"/>
      <c r="M26" s="48"/>
      <c r="N26" s="49"/>
      <c r="O26" s="50"/>
    </row>
    <row r="27" s="1" customFormat="1" ht="14" customHeight="1" spans="1:15">
      <c r="A27" s="32"/>
      <c r="B27" s="31"/>
      <c r="C27" s="32"/>
      <c r="D27" s="32"/>
      <c r="E27" s="28" t="s">
        <v>34</v>
      </c>
      <c r="F27" s="29">
        <v>5184</v>
      </c>
      <c r="G27" s="29">
        <f>H27+I27-F27</f>
        <v>116</v>
      </c>
      <c r="H27" s="30">
        <v>4500</v>
      </c>
      <c r="I27" s="30">
        <v>800</v>
      </c>
      <c r="J27" s="45"/>
      <c r="K27" s="46"/>
      <c r="L27" s="47"/>
      <c r="M27" s="48"/>
      <c r="N27" s="49"/>
      <c r="O27" s="50"/>
    </row>
    <row r="28" s="1" customFormat="1" ht="14" customHeight="1" spans="1:15">
      <c r="A28" s="32"/>
      <c r="B28" s="31"/>
      <c r="C28" s="32"/>
      <c r="D28" s="32"/>
      <c r="E28" s="28" t="s">
        <v>35</v>
      </c>
      <c r="F28" s="29">
        <v>5184</v>
      </c>
      <c r="G28" s="29">
        <f>H28+I28-F28</f>
        <v>116</v>
      </c>
      <c r="H28" s="30">
        <v>4500</v>
      </c>
      <c r="I28" s="30">
        <v>800</v>
      </c>
      <c r="J28" s="45"/>
      <c r="K28" s="46"/>
      <c r="L28" s="47"/>
      <c r="M28" s="48"/>
      <c r="N28" s="49"/>
      <c r="O28" s="50"/>
    </row>
    <row r="29" s="1" customFormat="1" ht="14" customHeight="1" spans="1:15">
      <c r="A29" s="33"/>
      <c r="B29" s="31"/>
      <c r="C29" s="33"/>
      <c r="D29" s="32"/>
      <c r="E29" s="28" t="s">
        <v>36</v>
      </c>
      <c r="F29" s="29">
        <v>1967</v>
      </c>
      <c r="G29" s="29">
        <f t="shared" si="0"/>
        <v>93</v>
      </c>
      <c r="H29" s="30">
        <v>2060</v>
      </c>
      <c r="I29" s="30"/>
      <c r="J29" s="45"/>
      <c r="K29" s="46"/>
      <c r="L29" s="47"/>
      <c r="M29" s="48"/>
      <c r="N29" s="49"/>
      <c r="O29" s="50"/>
    </row>
    <row r="30" s="1" customFormat="1" ht="14" customHeight="1" spans="1:15">
      <c r="A30" s="26">
        <v>2303720</v>
      </c>
      <c r="B30" s="31"/>
      <c r="C30" s="26" t="s">
        <v>38</v>
      </c>
      <c r="D30" s="32"/>
      <c r="E30" s="29" t="s">
        <v>39</v>
      </c>
      <c r="F30" s="29">
        <v>11470</v>
      </c>
      <c r="G30" s="29">
        <f t="shared" si="0"/>
        <v>570</v>
      </c>
      <c r="H30" s="30">
        <v>12040</v>
      </c>
      <c r="I30" s="30"/>
      <c r="J30" s="45"/>
      <c r="K30" s="46"/>
      <c r="L30" s="47"/>
      <c r="M30" s="48"/>
      <c r="N30" s="49"/>
      <c r="O30" s="50"/>
    </row>
    <row r="31" s="1" customFormat="1" ht="14" customHeight="1" spans="1:15">
      <c r="A31" s="32"/>
      <c r="B31" s="31"/>
      <c r="C31" s="32"/>
      <c r="D31" s="32"/>
      <c r="E31" s="29" t="s">
        <v>40</v>
      </c>
      <c r="F31" s="29">
        <v>11470</v>
      </c>
      <c r="G31" s="29">
        <f t="shared" si="0"/>
        <v>570</v>
      </c>
      <c r="H31" s="30">
        <v>12040</v>
      </c>
      <c r="I31" s="30"/>
      <c r="J31" s="45"/>
      <c r="K31" s="46"/>
      <c r="L31" s="47"/>
      <c r="M31" s="48"/>
      <c r="N31" s="49"/>
      <c r="O31" s="50"/>
    </row>
    <row r="32" s="1" customFormat="1" ht="14" customHeight="1" spans="1:15">
      <c r="A32" s="33"/>
      <c r="B32" s="31"/>
      <c r="C32" s="33"/>
      <c r="D32" s="32"/>
      <c r="E32" s="29" t="s">
        <v>41</v>
      </c>
      <c r="F32" s="29">
        <v>11470</v>
      </c>
      <c r="G32" s="29">
        <f t="shared" si="0"/>
        <v>570</v>
      </c>
      <c r="H32" s="30">
        <v>12040</v>
      </c>
      <c r="I32" s="30"/>
      <c r="J32" s="45"/>
      <c r="K32" s="46"/>
      <c r="L32" s="47"/>
      <c r="M32" s="48"/>
      <c r="N32" s="49"/>
      <c r="O32" s="50"/>
    </row>
    <row r="33" s="1" customFormat="1" ht="14" customHeight="1" spans="1:15">
      <c r="A33" s="26">
        <v>2303717</v>
      </c>
      <c r="B33" s="31"/>
      <c r="C33" s="26" t="s">
        <v>42</v>
      </c>
      <c r="D33" s="32"/>
      <c r="E33" s="29" t="s">
        <v>39</v>
      </c>
      <c r="F33" s="29">
        <v>9634</v>
      </c>
      <c r="G33" s="29">
        <f t="shared" si="0"/>
        <v>476</v>
      </c>
      <c r="H33" s="30">
        <v>10110</v>
      </c>
      <c r="I33" s="30"/>
      <c r="J33" s="45"/>
      <c r="K33" s="46"/>
      <c r="L33" s="47"/>
      <c r="M33" s="48"/>
      <c r="N33" s="49"/>
      <c r="O33" s="50"/>
    </row>
    <row r="34" s="1" customFormat="1" ht="14" customHeight="1" spans="1:15">
      <c r="A34" s="32"/>
      <c r="B34" s="31"/>
      <c r="C34" s="32"/>
      <c r="D34" s="32"/>
      <c r="E34" s="29" t="s">
        <v>40</v>
      </c>
      <c r="F34" s="29">
        <v>9634</v>
      </c>
      <c r="G34" s="29">
        <f t="shared" si="0"/>
        <v>476</v>
      </c>
      <c r="H34" s="30">
        <v>10110</v>
      </c>
      <c r="I34" s="30"/>
      <c r="J34" s="45"/>
      <c r="K34" s="46"/>
      <c r="L34" s="47"/>
      <c r="M34" s="48"/>
      <c r="N34" s="49"/>
      <c r="O34" s="50"/>
    </row>
    <row r="35" s="1" customFormat="1" ht="14" customHeight="1" spans="1:15">
      <c r="A35" s="33"/>
      <c r="B35" s="34"/>
      <c r="C35" s="33"/>
      <c r="D35" s="33"/>
      <c r="E35" s="29" t="s">
        <v>41</v>
      </c>
      <c r="F35" s="29">
        <v>9634</v>
      </c>
      <c r="G35" s="29">
        <f t="shared" si="0"/>
        <v>476</v>
      </c>
      <c r="H35" s="30">
        <v>10110</v>
      </c>
      <c r="I35" s="30"/>
      <c r="J35" s="45"/>
      <c r="K35" s="46"/>
      <c r="L35" s="47"/>
      <c r="M35" s="48"/>
      <c r="N35" s="49"/>
      <c r="O35" s="50"/>
    </row>
    <row r="36" s="1" customFormat="1" ht="16" customHeight="1" spans="1:15">
      <c r="A36" s="35"/>
      <c r="B36" s="36"/>
      <c r="C36" s="33"/>
      <c r="D36" s="33"/>
      <c r="E36" s="37"/>
      <c r="F36" s="38"/>
      <c r="G36" s="39"/>
      <c r="H36" s="30"/>
      <c r="I36" s="30"/>
      <c r="J36" s="51"/>
      <c r="K36" s="47"/>
      <c r="L36" s="47"/>
      <c r="M36" s="36"/>
      <c r="N36" s="43"/>
      <c r="O36" s="50"/>
    </row>
    <row r="37" s="1" customFormat="1" ht="20" customHeight="1" spans="1:13">
      <c r="A37" s="39"/>
      <c r="B37" s="39"/>
      <c r="C37" s="39"/>
      <c r="D37" s="39"/>
      <c r="E37" s="39"/>
      <c r="F37" s="40">
        <f>SUM(F8:F35)</f>
        <v>141068</v>
      </c>
      <c r="G37" s="40">
        <f>SUM(G8:G36)</f>
        <v>6634</v>
      </c>
      <c r="H37" s="40">
        <f>SUM(H8:H36)</f>
        <v>139632</v>
      </c>
      <c r="I37" s="40">
        <f>SUM(I8:I36)</f>
        <v>8070</v>
      </c>
      <c r="J37" s="45"/>
      <c r="K37" s="52"/>
      <c r="L37" s="52"/>
      <c r="M37" s="39"/>
    </row>
    <row r="38" spans="8:9">
      <c r="H38" s="41"/>
      <c r="I38" s="41"/>
    </row>
    <row r="40" spans="7:7">
      <c r="G40"/>
    </row>
  </sheetData>
  <mergeCells count="28">
    <mergeCell ref="A1:M1"/>
    <mergeCell ref="A2:M2"/>
    <mergeCell ref="E3:F3"/>
    <mergeCell ref="A8:A11"/>
    <mergeCell ref="A12:A15"/>
    <mergeCell ref="A16:A18"/>
    <mergeCell ref="A19:A21"/>
    <mergeCell ref="A22:A25"/>
    <mergeCell ref="A26:A29"/>
    <mergeCell ref="A30:A32"/>
    <mergeCell ref="A33:A35"/>
    <mergeCell ref="B8:B21"/>
    <mergeCell ref="B22:B35"/>
    <mergeCell ref="C8:C11"/>
    <mergeCell ref="C12:C15"/>
    <mergeCell ref="C16:C18"/>
    <mergeCell ref="C19:C21"/>
    <mergeCell ref="C22:C25"/>
    <mergeCell ref="C26:C29"/>
    <mergeCell ref="C30:C32"/>
    <mergeCell ref="C33:C35"/>
    <mergeCell ref="D8:D21"/>
    <mergeCell ref="D22:D35"/>
    <mergeCell ref="J8:J35"/>
    <mergeCell ref="K8:K35"/>
    <mergeCell ref="L8:L35"/>
    <mergeCell ref="M8:M35"/>
    <mergeCell ref="N6:N7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2025-02-17T05:53:44Z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76263739E00A461C946326415741752A_13</vt:lpwstr>
  </property>
  <property fmtid="{D5CDD505-2E9C-101B-9397-08002B2CF9AE}" pid="4" name="commondata">
    <vt:lpwstr>eyJoZGlkIjoiOTQ5YTg3MzFiNTU1YmJjMDc5NWJjZjQzMGI5ZTIwZDEifQ==</vt:lpwstr>
  </property>
</Properties>
</file>