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<sst xmlns="http://schemas.openxmlformats.org/spreadsheetml/2006/main" count="135" uniqueCount="73">
  <si>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</si>
  <si>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</si>
  <si>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</si>
  <si>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</si>
  <si>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SF3162280477855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</si>
  <si>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</si>
  <si>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</si>
  <si>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</si>
  <si>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</si>
  <si>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</si>
  <si>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</si>
  <si>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</si>
  <si>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</si>
  <si>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</si>
  <si>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</si>
  <si>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</si>
  <si>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</si>
  <si>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</si>
  <si>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</si>
  <si>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</si>
  <si>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</si>
  <si>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</si>
  <si>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</si>
  <si>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</si>
  <si>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</si>
  <si>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</si>
  <si>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</si>
  <si>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</si>
  <si>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</si>
  <si>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58820-D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</si>
  <si>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</si>
  <si>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4786-114</t>
  </si>
  <si>
    <t>807</t>
  </si>
  <si>
    <t>XS</t>
  </si>
  <si>
    <t>1/2</t>
  </si>
  <si>
    <t>27</t>
  </si>
  <si>
    <t>27.4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</si>
  <si>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</si>
  <si>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</si>
  <si>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</si>
  <si>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</si>
  <si>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</si>
  <si>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白色再生成分标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</si>
  <si>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Calibri"/>
        <charset val="134"/>
      </rPr>
      <t xml:space="preserve">75189-25
</t>
    </r>
    <r>
      <rPr>
        <b/>
        <sz val="11"/>
        <color theme="1"/>
        <rFont val="宋体"/>
        <charset val="134"/>
      </rPr>
      <t>南美单</t>
    </r>
  </si>
  <si>
    <t>2/2</t>
  </si>
  <si>
    <t>1.4</t>
  </si>
  <si>
    <t>1.8</t>
  </si>
  <si>
    <t>20*20*30</t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</si>
  <si>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</si>
  <si>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</si>
  <si>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</si>
  <si>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4786-114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</si>
  <si>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</si>
  <si>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</si>
  <si>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</si>
  <si>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</si>
  <si>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</si>
  <si>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</si>
  <si>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</si>
  <si>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</si>
  <si>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</si>
  <si>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27.4kg</t>
  </si>
  <si>
    <t>Made In China</t>
  </si>
  <si>
    <t>Net Weight（净重）</t>
  </si>
  <si>
    <t>27kg</t>
  </si>
  <si>
    <t>Remark（备注）</t>
  </si>
  <si>
    <t>1.8kg</t>
  </si>
  <si>
    <t>1.4kg</t>
  </si>
  <si>
    <t>04786114807013</t>
  </si>
  <si>
    <t>04786114807020</t>
  </si>
  <si>
    <t>04786114807037</t>
  </si>
  <si>
    <t>04786114807044</t>
  </si>
  <si>
    <t>04786114807051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</si>
</sst>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8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theme="1"/>
      <name val="宋体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5" applyNumberFormat="0" applyAlignment="0" applyProtection="0">
      <alignment vertical="center"/>
    </xf>
    <xf numFmtId="0" fontId="25" fillId="4" borderId="16" applyNumberFormat="0" applyAlignment="0" applyProtection="0">
      <alignment vertical="center"/>
    </xf>
    <xf numFmtId="0" fontId="26" fillId="4" borderId="15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661035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661035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0</xdr:row>
      <xdr:rowOff>247650</xdr:rowOff>
    </xdr:from>
    <xdr:to>
      <xdr:col>11</xdr:col>
      <xdr:colOff>57150</xdr:colOff>
      <xdr:row>4</xdr:row>
      <xdr:rowOff>95250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72300" y="247650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35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6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1866900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35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6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1866900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35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6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1866900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35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6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1866900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35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6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1866900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35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6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1866900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35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6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1866900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35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6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1866900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133350</xdr:colOff>
      <xdr:row>6</xdr:row>
      <xdr:rowOff>161925</xdr:rowOff>
    </xdr:from>
    <xdr:to>
      <xdr:col>1</xdr:col>
      <xdr:colOff>1247775</xdr:colOff>
      <xdr:row>6</xdr:row>
      <xdr:rowOff>1477010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05025" y="3613150"/>
          <a:ext cx="1114425" cy="1315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35375" y="7204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29" name="图片 2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6960" y="7149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1866900</xdr:colOff>
      <xdr:row>12</xdr:row>
      <xdr:rowOff>807085</xdr:rowOff>
    </xdr:to>
    <xdr:pic>
      <xdr:nvPicPr>
        <xdr:cNvPr id="30" name="图片 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2420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35375" y="7204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2" name="图片 3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6960" y="7149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1866900</xdr:colOff>
      <xdr:row>12</xdr:row>
      <xdr:rowOff>807085</xdr:rowOff>
    </xdr:to>
    <xdr:pic>
      <xdr:nvPicPr>
        <xdr:cNvPr id="33" name="图片 3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2420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35375" y="7204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5" name="图片 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6960" y="7149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1866900</xdr:colOff>
      <xdr:row>12</xdr:row>
      <xdr:rowOff>807085</xdr:rowOff>
    </xdr:to>
    <xdr:pic>
      <xdr:nvPicPr>
        <xdr:cNvPr id="36" name="图片 3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2420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35375" y="7204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8" name="图片 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6960" y="7149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1866900</xdr:colOff>
      <xdr:row>12</xdr:row>
      <xdr:rowOff>807085</xdr:rowOff>
    </xdr:to>
    <xdr:pic>
      <xdr:nvPicPr>
        <xdr:cNvPr id="39" name="图片 3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2420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35375" y="7204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1" name="图片 4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6960" y="7149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1866900</xdr:colOff>
      <xdr:row>12</xdr:row>
      <xdr:rowOff>807085</xdr:rowOff>
    </xdr:to>
    <xdr:pic>
      <xdr:nvPicPr>
        <xdr:cNvPr id="42" name="图片 4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2420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35375" y="7204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4" name="图片 4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6960" y="7149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1866900</xdr:colOff>
      <xdr:row>12</xdr:row>
      <xdr:rowOff>807085</xdr:rowOff>
    </xdr:to>
    <xdr:pic>
      <xdr:nvPicPr>
        <xdr:cNvPr id="45" name="图片 4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2420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35375" y="7204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7" name="图片 4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6960" y="7149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1866900</xdr:colOff>
      <xdr:row>12</xdr:row>
      <xdr:rowOff>807085</xdr:rowOff>
    </xdr:to>
    <xdr:pic>
      <xdr:nvPicPr>
        <xdr:cNvPr id="48" name="图片 4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2420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35375" y="7204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50" name="图片 4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6960" y="7149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1866900</xdr:colOff>
      <xdr:row>12</xdr:row>
      <xdr:rowOff>807085</xdr:rowOff>
    </xdr:to>
    <xdr:pic>
      <xdr:nvPicPr>
        <xdr:cNvPr id="51" name="图片 5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2420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18</xdr:row>
      <xdr:rowOff>200025</xdr:rowOff>
    </xdr:from>
    <xdr:to>
      <xdr:col>1</xdr:col>
      <xdr:colOff>1276350</xdr:colOff>
      <xdr:row>18</xdr:row>
      <xdr:rowOff>1267460</xdr:rowOff>
    </xdr:to>
    <xdr:pic>
      <xdr:nvPicPr>
        <xdr:cNvPr id="53" name="图片 5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019300" y="9721850"/>
          <a:ext cx="1228725" cy="10674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tabSelected="1" workbookViewId="0">
      <selection activeCell="A23" sqref="A23"/>
    </sheetView>
  </sheetViews>
  <sheetFormatPr defaultColWidth="9" defaultRowHeight="15"/>
  <cols>
    <col min="1" max="1" width="8.125" style="18" customWidth="1"/>
    <col min="2" max="2" width="28.375" customWidth="1"/>
    <col min="3" max="3" width="9.125" customWidth="1"/>
    <col min="4" max="4" width="7.625" customWidth="1"/>
    <col min="5" max="5" width="7.375" customWidth="1"/>
    <col min="12" max="12" width="11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45706</v>
      </c>
      <c r="F3" s="25"/>
      <c r="G3" s="26"/>
      <c r="H3" s="27"/>
      <c r="I3" s="31"/>
      <c r="J3" s="31"/>
      <c r="K3" s="31"/>
      <c r="L3" s="31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1"/>
      <c r="J4" s="31"/>
      <c r="K4" s="31"/>
      <c r="L4" s="31"/>
    </row>
    <row r="5" spans="1:12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ht="4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</row>
    <row r="7" ht="28.5" spans="1:12">
      <c r="A7" s="32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0" t="s">
        <v>27</v>
      </c>
      <c r="L7" s="38" t="s">
        <v>28</v>
      </c>
    </row>
    <row r="8" ht="20" customHeight="1" spans="1:12">
      <c r="A8" s="7" t="s">
        <v>29</v>
      </c>
      <c r="B8" s="9" t="s">
        <v>30</v>
      </c>
      <c r="C8" s="9" t="s">
        <v>31</v>
      </c>
      <c r="D8" s="43" t="s">
        <v>32</v>
      </c>
      <c r="E8" s="36" t="s">
        <v>33</v>
      </c>
      <c r="F8" s="44">
        <v>6988</v>
      </c>
      <c r="G8" s="45">
        <f>F8*0.05</f>
        <v>349.4</v>
      </c>
      <c r="H8" s="45">
        <f t="shared" ref="H8:H15" si="0">SUM(F8:G8)</f>
        <v>7337.4</v>
      </c>
      <c r="I8" s="47" t="s">
        <v>34</v>
      </c>
      <c r="J8" s="36" t="s">
        <v>35</v>
      </c>
      <c r="K8" s="36" t="s">
        <v>36</v>
      </c>
      <c r="L8" s="33" t="s">
        <v>37</v>
      </c>
    </row>
    <row r="9" ht="20" customHeight="1" spans="1:12">
      <c r="A9" s="7"/>
      <c r="B9" s="9"/>
      <c r="C9" s="9"/>
      <c r="D9" s="43"/>
      <c r="E9" s="36" t="s">
        <v>38</v>
      </c>
      <c r="F9" s="44">
        <v>9605</v>
      </c>
      <c r="G9" s="45">
        <f t="shared" ref="G8:G15" si="1">F9*0.05</f>
        <v>480.25</v>
      </c>
      <c r="H9" s="45">
        <f t="shared" si="0"/>
        <v>10085.25</v>
      </c>
      <c r="I9" s="47"/>
      <c r="J9" s="36"/>
      <c r="K9" s="36"/>
      <c r="L9" s="33"/>
    </row>
    <row r="10" ht="20" customHeight="1" spans="1:12">
      <c r="A10" s="7"/>
      <c r="B10" s="9"/>
      <c r="C10" s="9"/>
      <c r="D10" s="43"/>
      <c r="E10" s="36" t="s">
        <v>39</v>
      </c>
      <c r="F10" s="44">
        <v>10038</v>
      </c>
      <c r="G10" s="45">
        <f t="shared" si="1"/>
        <v>501.9</v>
      </c>
      <c r="H10" s="45">
        <f t="shared" si="0"/>
        <v>10539.9</v>
      </c>
      <c r="I10" s="47"/>
      <c r="J10" s="36"/>
      <c r="K10" s="36"/>
      <c r="L10" s="33"/>
    </row>
    <row r="11" ht="20" customHeight="1" spans="1:12">
      <c r="A11" s="7"/>
      <c r="B11" s="9"/>
      <c r="C11" s="9"/>
      <c r="D11" s="43"/>
      <c r="E11" s="36" t="s">
        <v>40</v>
      </c>
      <c r="F11" s="44">
        <v>5963</v>
      </c>
      <c r="G11" s="45">
        <f t="shared" si="1"/>
        <v>298.15</v>
      </c>
      <c r="H11" s="45">
        <f t="shared" si="0"/>
        <v>6261.15</v>
      </c>
      <c r="I11" s="47"/>
      <c r="J11" s="36"/>
      <c r="K11" s="36"/>
      <c r="L11" s="33"/>
    </row>
    <row r="12" ht="20" customHeight="1" spans="1:12">
      <c r="A12" s="7"/>
      <c r="B12" s="9"/>
      <c r="C12" s="9"/>
      <c r="D12" s="43"/>
      <c r="E12" s="36" t="s">
        <v>41</v>
      </c>
      <c r="F12" s="44">
        <v>3106</v>
      </c>
      <c r="G12" s="45">
        <f t="shared" si="1"/>
        <v>155.3</v>
      </c>
      <c r="H12" s="45">
        <f t="shared" si="0"/>
        <v>3261.3</v>
      </c>
      <c r="I12" s="47"/>
      <c r="J12" s="36"/>
      <c r="K12" s="36"/>
      <c r="L12" s="33"/>
    </row>
    <row r="13" ht="45" customHeight="1" spans="1:12">
      <c r="A13" s="7" t="s">
        <v>29</v>
      </c>
      <c r="B13" s="46" t="s">
        <v>42</v>
      </c>
      <c r="C13" s="9" t="s">
        <v>31</v>
      </c>
      <c r="D13" s="43" t="s">
        <v>32</v>
      </c>
      <c r="E13" s="36"/>
      <c r="F13" s="44">
        <f>SUM(F8:F12)</f>
        <v>35700</v>
      </c>
      <c r="G13" s="45">
        <f t="shared" si="1"/>
        <v>1785</v>
      </c>
      <c r="H13" s="45">
        <f t="shared" si="0"/>
        <v>37485</v>
      </c>
      <c r="I13" s="47"/>
      <c r="J13" s="36"/>
      <c r="K13" s="36"/>
      <c r="L13" s="33"/>
    </row>
    <row r="14" ht="36" customHeight="1" spans="1:12">
      <c r="A14" s="7" t="s">
        <v>29</v>
      </c>
      <c r="B14" s="46" t="s">
        <v>42</v>
      </c>
      <c r="C14" s="9" t="s">
        <v>31</v>
      </c>
      <c r="D14" s="43" t="s">
        <v>32</v>
      </c>
      <c r="E14" s="36"/>
      <c r="F14" s="44">
        <f>SUM(F8:F12)</f>
        <v>35700</v>
      </c>
      <c r="G14" s="45">
        <f t="shared" si="1"/>
        <v>1785</v>
      </c>
      <c r="H14" s="45">
        <f t="shared" si="0"/>
        <v>37485</v>
      </c>
      <c r="I14" s="47"/>
      <c r="J14" s="36"/>
      <c r="K14" s="36"/>
      <c r="L14" s="33"/>
    </row>
    <row r="15" ht="36" customHeight="1" spans="1:12">
      <c r="A15" s="7" t="s">
        <v>29</v>
      </c>
      <c r="B15" s="46" t="s">
        <v>42</v>
      </c>
      <c r="C15" s="9" t="s">
        <v>31</v>
      </c>
      <c r="D15" s="43" t="s">
        <v>32</v>
      </c>
      <c r="E15" s="36"/>
      <c r="F15" s="44">
        <f>SUM(F8:F12)</f>
        <v>35700</v>
      </c>
      <c r="G15" s="45">
        <f t="shared" si="1"/>
        <v>1785</v>
      </c>
      <c r="H15" s="45">
        <f t="shared" si="0"/>
        <v>37485</v>
      </c>
      <c r="I15" s="47"/>
      <c r="J15" s="36"/>
      <c r="K15" s="36"/>
      <c r="L15" s="33"/>
    </row>
    <row r="16" ht="20" customHeight="1" spans="1:12">
      <c r="A16" s="7" t="s">
        <v>43</v>
      </c>
      <c r="B16" s="9" t="s">
        <v>30</v>
      </c>
      <c r="C16" s="9" t="s">
        <v>31</v>
      </c>
      <c r="D16" s="43" t="s">
        <v>32</v>
      </c>
      <c r="E16" s="36" t="s">
        <v>33</v>
      </c>
      <c r="F16" s="44">
        <v>301</v>
      </c>
      <c r="G16" s="45">
        <f t="shared" ref="G16:G25" si="2">F16*0.05</f>
        <v>15.05</v>
      </c>
      <c r="H16" s="45">
        <f t="shared" ref="H16:H25" si="3">SUM(F16:G16)</f>
        <v>316.05</v>
      </c>
      <c r="I16" s="47" t="s">
        <v>44</v>
      </c>
      <c r="J16" s="36" t="s">
        <v>45</v>
      </c>
      <c r="K16" s="36" t="s">
        <v>46</v>
      </c>
      <c r="L16" s="33" t="s">
        <v>47</v>
      </c>
    </row>
    <row r="17" ht="20" customHeight="1" spans="1:12">
      <c r="A17" s="7"/>
      <c r="B17" s="9"/>
      <c r="C17" s="9"/>
      <c r="D17" s="43"/>
      <c r="E17" s="36" t="s">
        <v>38</v>
      </c>
      <c r="F17" s="44">
        <v>413</v>
      </c>
      <c r="G17" s="45">
        <f t="shared" si="2"/>
        <v>20.65</v>
      </c>
      <c r="H17" s="45">
        <f t="shared" si="3"/>
        <v>433.65</v>
      </c>
      <c r="I17" s="47"/>
      <c r="J17" s="36"/>
      <c r="K17" s="36"/>
      <c r="L17" s="33"/>
    </row>
    <row r="18" ht="20" customHeight="1" spans="1:12">
      <c r="A18" s="7"/>
      <c r="B18" s="9"/>
      <c r="C18" s="9"/>
      <c r="D18" s="43"/>
      <c r="E18" s="36" t="s">
        <v>39</v>
      </c>
      <c r="F18" s="44">
        <v>428</v>
      </c>
      <c r="G18" s="45">
        <f t="shared" si="2"/>
        <v>21.4</v>
      </c>
      <c r="H18" s="45">
        <f t="shared" si="3"/>
        <v>449.4</v>
      </c>
      <c r="I18" s="47"/>
      <c r="J18" s="36"/>
      <c r="K18" s="36"/>
      <c r="L18" s="33"/>
    </row>
    <row r="19" ht="20" customHeight="1" spans="1:12">
      <c r="A19" s="7"/>
      <c r="B19" s="9"/>
      <c r="C19" s="9"/>
      <c r="D19" s="43"/>
      <c r="E19" s="36" t="s">
        <v>40</v>
      </c>
      <c r="F19" s="44">
        <v>255</v>
      </c>
      <c r="G19" s="45">
        <f t="shared" si="2"/>
        <v>12.75</v>
      </c>
      <c r="H19" s="45">
        <f t="shared" si="3"/>
        <v>267.75</v>
      </c>
      <c r="I19" s="47"/>
      <c r="J19" s="36"/>
      <c r="K19" s="36"/>
      <c r="L19" s="33"/>
    </row>
    <row r="20" ht="20" customHeight="1" spans="1:12">
      <c r="A20" s="7"/>
      <c r="B20" s="9"/>
      <c r="C20" s="9"/>
      <c r="D20" s="43"/>
      <c r="E20" s="36" t="s">
        <v>41</v>
      </c>
      <c r="F20" s="44">
        <v>133</v>
      </c>
      <c r="G20" s="45">
        <f t="shared" si="2"/>
        <v>6.65</v>
      </c>
      <c r="H20" s="45">
        <f t="shared" si="3"/>
        <v>139.65</v>
      </c>
      <c r="I20" s="47"/>
      <c r="J20" s="36"/>
      <c r="K20" s="36"/>
      <c r="L20" s="33"/>
    </row>
    <row r="21" ht="45" customHeight="1" spans="1:12">
      <c r="A21" s="7" t="s">
        <v>43</v>
      </c>
      <c r="B21" s="46" t="s">
        <v>42</v>
      </c>
      <c r="C21" s="9" t="s">
        <v>31</v>
      </c>
      <c r="D21" s="43" t="s">
        <v>32</v>
      </c>
      <c r="E21" s="36"/>
      <c r="F21" s="44">
        <f>SUM(F16:F20)</f>
        <v>1530</v>
      </c>
      <c r="G21" s="45">
        <f t="shared" si="2"/>
        <v>76.5</v>
      </c>
      <c r="H21" s="45">
        <f t="shared" si="3"/>
        <v>1606.5</v>
      </c>
      <c r="I21" s="47"/>
      <c r="J21" s="36"/>
      <c r="K21" s="36"/>
      <c r="L21" s="33"/>
    </row>
    <row r="22" ht="36" customHeight="1" spans="1:12">
      <c r="A22" s="7" t="s">
        <v>43</v>
      </c>
      <c r="B22" s="46" t="s">
        <v>42</v>
      </c>
      <c r="C22" s="9" t="s">
        <v>31</v>
      </c>
      <c r="D22" s="43" t="s">
        <v>32</v>
      </c>
      <c r="E22" s="36"/>
      <c r="F22" s="44">
        <f>SUM(F16:F20)</f>
        <v>1530</v>
      </c>
      <c r="G22" s="45">
        <f t="shared" si="2"/>
        <v>76.5</v>
      </c>
      <c r="H22" s="45">
        <f t="shared" si="3"/>
        <v>1606.5</v>
      </c>
      <c r="I22" s="47"/>
      <c r="J22" s="36"/>
      <c r="K22" s="36"/>
      <c r="L22" s="33"/>
    </row>
    <row r="23" ht="36" customHeight="1" spans="1:12">
      <c r="A23" s="7" t="s">
        <v>43</v>
      </c>
      <c r="B23" s="46" t="s">
        <v>42</v>
      </c>
      <c r="C23" s="9" t="s">
        <v>31</v>
      </c>
      <c r="D23" s="43" t="s">
        <v>32</v>
      </c>
      <c r="E23" s="36"/>
      <c r="F23" s="44">
        <f>SUM(F16:F20)</f>
        <v>1530</v>
      </c>
      <c r="G23" s="45">
        <f t="shared" si="2"/>
        <v>76.5</v>
      </c>
      <c r="H23" s="45">
        <f t="shared" si="3"/>
        <v>1606.5</v>
      </c>
      <c r="I23" s="47"/>
      <c r="J23" s="36"/>
      <c r="K23" s="36"/>
      <c r="L23" s="33"/>
    </row>
    <row r="24" ht="36" customHeight="1" spans="1:12">
      <c r="A24" s="7" t="s">
        <v>43</v>
      </c>
      <c r="B24" s="46" t="s">
        <v>42</v>
      </c>
      <c r="C24" s="9" t="s">
        <v>31</v>
      </c>
      <c r="D24" s="43" t="s">
        <v>32</v>
      </c>
      <c r="E24" s="36"/>
      <c r="F24" s="44">
        <f>SUM(F23:F23)</f>
        <v>1530</v>
      </c>
      <c r="G24" s="45">
        <f t="shared" si="2"/>
        <v>76.5</v>
      </c>
      <c r="H24" s="45">
        <f t="shared" si="3"/>
        <v>1606.5</v>
      </c>
      <c r="I24" s="47"/>
      <c r="J24" s="36"/>
      <c r="K24" s="36"/>
      <c r="L24" s="33"/>
    </row>
    <row r="25" spans="1:12">
      <c r="A25" s="7"/>
      <c r="B25" s="7"/>
      <c r="C25" s="9"/>
      <c r="D25" s="44"/>
      <c r="E25" s="36"/>
      <c r="F25" s="44">
        <f>SUM(F8:F24)</f>
        <v>150450</v>
      </c>
      <c r="G25" s="45">
        <f t="shared" si="2"/>
        <v>7522.5</v>
      </c>
      <c r="H25" s="45">
        <f t="shared" si="3"/>
        <v>157972.5</v>
      </c>
      <c r="I25" s="48"/>
      <c r="J25" s="48"/>
      <c r="K25" s="48"/>
      <c r="L25" s="48"/>
    </row>
  </sheetData>
  <mergeCells count="20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15"/>
    <mergeCell ref="I16:I24"/>
    <mergeCell ref="J8:J15"/>
    <mergeCell ref="J16:J24"/>
    <mergeCell ref="K8:K15"/>
    <mergeCell ref="K16:K24"/>
    <mergeCell ref="L8:L15"/>
    <mergeCell ref="L16:L24"/>
  </mergeCells>
  <pageMargins left="0.7" right="0.7" top="0.75" bottom="0.75" header="0.3" footer="0.3"/>
  <pageSetup paperSize="9" scale="16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"/>
  <sheetViews>
    <sheetView topLeftCell="A14" workbookViewId="0">
      <selection activeCell="B35" sqref="B35"/>
    </sheetView>
  </sheetViews>
  <sheetFormatPr defaultColWidth="9" defaultRowHeight="13.5" outlineLevelCol="2"/>
  <cols>
    <col min="1" max="1" width="25.875" customWidth="1"/>
    <col min="2" max="2" width="19.5" customWidth="1"/>
    <col min="3" max="3" width="24.25" customWidth="1"/>
  </cols>
  <sheetData>
    <row r="1" ht="75.75" spans="1:3">
      <c r="A1" s="1"/>
      <c r="B1" s="2"/>
      <c r="C1" s="3"/>
    </row>
    <row r="2" ht="32" customHeight="1" spans="1:3">
      <c r="A2" s="4" t="s">
        <v>48</v>
      </c>
      <c r="B2" s="5"/>
      <c r="C2" s="6"/>
    </row>
    <row r="3" ht="52" customHeight="1" spans="1:3">
      <c r="A3" s="4" t="s">
        <v>49</v>
      </c>
      <c r="B3" s="7" t="s">
        <v>29</v>
      </c>
      <c r="C3" s="8"/>
    </row>
    <row r="4" ht="15.75" spans="1:3">
      <c r="A4" s="4" t="s">
        <v>50</v>
      </c>
      <c r="B4" s="9" t="s">
        <v>51</v>
      </c>
      <c r="C4" s="8"/>
    </row>
    <row r="5" ht="82" customHeight="1" spans="1:3">
      <c r="A5" s="4" t="s">
        <v>52</v>
      </c>
      <c r="B5" s="10" t="s">
        <v>53</v>
      </c>
      <c r="C5" s="11" t="s">
        <v>54</v>
      </c>
    </row>
    <row r="6" ht="14.25" spans="1:3">
      <c r="A6" s="4" t="s">
        <v>55</v>
      </c>
      <c r="B6" s="12" t="s">
        <v>56</v>
      </c>
      <c r="C6" s="13" t="s">
        <v>34</v>
      </c>
    </row>
    <row r="7" ht="135" customHeight="1" spans="1:3">
      <c r="A7" s="4" t="s">
        <v>57</v>
      </c>
      <c r="B7" s="7"/>
      <c r="C7" s="14"/>
    </row>
    <row r="8" ht="14.25" spans="1:3">
      <c r="A8" s="4" t="s">
        <v>58</v>
      </c>
      <c r="B8" s="4" t="s">
        <v>37</v>
      </c>
      <c r="C8" s="15" t="s">
        <v>59</v>
      </c>
    </row>
    <row r="9" ht="14.25" spans="1:3">
      <c r="A9" s="4" t="s">
        <v>60</v>
      </c>
      <c r="B9" s="4" t="s">
        <v>61</v>
      </c>
      <c r="C9" s="16" t="s">
        <v>62</v>
      </c>
    </row>
    <row r="10" ht="14.25" spans="1:3">
      <c r="A10" s="4" t="s">
        <v>63</v>
      </c>
      <c r="B10" s="4" t="s">
        <v>64</v>
      </c>
      <c r="C10" s="16"/>
    </row>
    <row r="11" ht="14.25" spans="1:3">
      <c r="A11" s="4" t="s">
        <v>65</v>
      </c>
      <c r="B11" s="4"/>
      <c r="C11" s="17"/>
    </row>
    <row r="12" ht="14.25"/>
    <row r="13" ht="75.75" spans="1:3">
      <c r="A13" s="1"/>
      <c r="B13" s="2"/>
      <c r="C13" s="3"/>
    </row>
    <row r="14" ht="32" customHeight="1" spans="1:3">
      <c r="A14" s="4" t="s">
        <v>48</v>
      </c>
      <c r="B14" s="5"/>
      <c r="C14" s="6"/>
    </row>
    <row r="15" ht="52" customHeight="1" spans="1:3">
      <c r="A15" s="4" t="s">
        <v>49</v>
      </c>
      <c r="B15" s="7" t="s">
        <v>43</v>
      </c>
      <c r="C15" s="8"/>
    </row>
    <row r="16" ht="15.75" spans="1:3">
      <c r="A16" s="4" t="s">
        <v>50</v>
      </c>
      <c r="B16" s="9" t="s">
        <v>51</v>
      </c>
      <c r="C16" s="8"/>
    </row>
    <row r="17" ht="82" customHeight="1" spans="1:3">
      <c r="A17" s="4" t="s">
        <v>52</v>
      </c>
      <c r="B17" s="10" t="s">
        <v>53</v>
      </c>
      <c r="C17" s="11" t="s">
        <v>54</v>
      </c>
    </row>
    <row r="18" ht="14.25" spans="1:3">
      <c r="A18" s="4" t="s">
        <v>55</v>
      </c>
      <c r="B18" s="12" t="s">
        <v>56</v>
      </c>
      <c r="C18" s="13" t="s">
        <v>44</v>
      </c>
    </row>
    <row r="19" ht="135" customHeight="1" spans="1:3">
      <c r="A19" s="4" t="s">
        <v>57</v>
      </c>
      <c r="B19" s="7"/>
      <c r="C19" s="14"/>
    </row>
    <row r="20" ht="14.25" spans="1:3">
      <c r="A20" s="4" t="s">
        <v>58</v>
      </c>
      <c r="B20" s="4" t="s">
        <v>47</v>
      </c>
      <c r="C20" s="15" t="s">
        <v>59</v>
      </c>
    </row>
    <row r="21" ht="14.25" spans="1:3">
      <c r="A21" s="4" t="s">
        <v>60</v>
      </c>
      <c r="B21" s="4" t="s">
        <v>66</v>
      </c>
      <c r="C21" s="16" t="s">
        <v>62</v>
      </c>
    </row>
    <row r="22" ht="14.25" spans="1:3">
      <c r="A22" s="4" t="s">
        <v>63</v>
      </c>
      <c r="B22" s="4" t="s">
        <v>67</v>
      </c>
      <c r="C22" s="16"/>
    </row>
    <row r="23" ht="14.25" spans="1:3">
      <c r="A23" s="4" t="s">
        <v>65</v>
      </c>
      <c r="B23" s="4"/>
      <c r="C23" s="17"/>
    </row>
    <row r="25" spans="2:2">
      <c r="B25" s="49" t="s">
        <v>68</v>
      </c>
    </row>
    <row r="26" spans="2:2">
      <c r="B26" s="49" t="s">
        <v>69</v>
      </c>
    </row>
    <row r="27" spans="2:2">
      <c r="B27" s="49" t="s">
        <v>70</v>
      </c>
    </row>
    <row r="28" spans="2:2">
      <c r="B28" s="49" t="s">
        <v>71</v>
      </c>
    </row>
    <row r="29" spans="2:2">
      <c r="B29" s="49" t="s">
        <v>72</v>
      </c>
    </row>
    <row r="30" spans="2:2">
      <c r="B30" s="49" t="s">
        <v>68</v>
      </c>
    </row>
    <row r="31" spans="2:2">
      <c r="B31" s="49" t="s">
        <v>69</v>
      </c>
    </row>
    <row r="32" spans="2:2">
      <c r="B32" s="49" t="s">
        <v>70</v>
      </c>
    </row>
    <row r="33" spans="2:2">
      <c r="B33" s="49" t="s">
        <v>71</v>
      </c>
    </row>
    <row r="34" spans="2:2">
      <c r="B34" s="49" t="s">
        <v>72</v>
      </c>
    </row>
  </sheetData>
  <mergeCells count="8">
    <mergeCell ref="A1:C1"/>
    <mergeCell ref="A13:C13"/>
    <mergeCell ref="C2:C4"/>
    <mergeCell ref="C6:C7"/>
    <mergeCell ref="C9:C11"/>
    <mergeCell ref="C14:C16"/>
    <mergeCell ref="C18:C19"/>
    <mergeCell ref="C21:C23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2025-02-18T10:19:40Z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21B169D905B246E2BCB971B86F7E62A8_12</vt:lpwstr>
  </property>
</Properties>
</file>