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<sst xmlns="http://schemas.openxmlformats.org/spreadsheetml/2006/main" count="219" uniqueCount="89">
  <si>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</si>
  <si>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</si>
  <si>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</si>
  <si>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</si>
  <si>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SF3151898530235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</si>
  <si>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</si>
  <si>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</si>
  <si>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</si>
  <si>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</si>
  <si>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</si>
  <si>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</si>
  <si>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</si>
  <si>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</si>
  <si>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</si>
  <si>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</si>
  <si>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</si>
  <si>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</si>
  <si>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</si>
  <si>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</si>
  <si>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</si>
  <si>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</si>
  <si>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</si>
  <si>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</si>
  <si>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</si>
  <si>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</si>
  <si>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</si>
  <si>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</si>
  <si>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</si>
  <si>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</si>
  <si>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69400-D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</si>
  <si>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</si>
  <si>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4786-060</t>
  </si>
  <si>
    <t>620</t>
  </si>
  <si>
    <t>XS</t>
  </si>
  <si>
    <t>1/5</t>
  </si>
  <si>
    <t>15.4</t>
  </si>
  <si>
    <t>15.8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</si>
  <si>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</si>
  <si>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</si>
  <si>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</si>
  <si>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</si>
  <si>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</si>
  <si>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</si>
  <si>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t>2/5</t>
  </si>
  <si>
    <t>69395-D</t>
  </si>
  <si>
    <t>250</t>
  </si>
  <si>
    <t>3/5</t>
  </si>
  <si>
    <t>23.1</t>
  </si>
  <si>
    <t>23.5</t>
  </si>
  <si>
    <t>4/5</t>
  </si>
  <si>
    <t>69400-D
69395-D</t>
  </si>
  <si>
    <t>白色再生空白标(6.3*2.5)
（blank care label)</t>
  </si>
  <si>
    <t>5/5</t>
  </si>
  <si>
    <t>19.3</t>
  </si>
  <si>
    <t>19.7</t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</si>
  <si>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</si>
  <si>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</si>
  <si>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</si>
  <si>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4786-060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</si>
  <si>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</si>
  <si>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</si>
  <si>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</si>
  <si>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</si>
  <si>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</si>
  <si>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</si>
  <si>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</si>
  <si>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</si>
  <si>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</si>
  <si>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15.8kg</t>
  </si>
  <si>
    <t>Made In China</t>
  </si>
  <si>
    <t>Net Weight（净重）</t>
  </si>
  <si>
    <t>15.4kg</t>
  </si>
  <si>
    <t>Remark（备注）</t>
  </si>
  <si>
    <t xml:space="preserve">
RECYCLE COMPONENT LABEL </t>
  </si>
  <si>
    <t>23.5kg</t>
  </si>
  <si>
    <t>23.1kg</t>
  </si>
  <si>
    <t xml:space="preserve">blank care label </t>
  </si>
  <si>
    <t>19.7kg</t>
  </si>
  <si>
    <t>19.3kg</t>
  </si>
  <si>
    <t>04786060250017</t>
  </si>
  <si>
    <t>04786060620018</t>
  </si>
  <si>
    <t>04786060250024</t>
  </si>
  <si>
    <t>04786060620025</t>
  </si>
  <si>
    <t>04786060250031</t>
  </si>
  <si>
    <t>04786060620032</t>
  </si>
  <si>
    <t>04786060250048</t>
  </si>
  <si>
    <t>04786060620049</t>
  </si>
  <si>
    <t>04786060250055</t>
  </si>
  <si>
    <t>04786060620056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</si>
</sst>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/>
    </xf>
    <xf numFmtId="49" fontId="14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661035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661035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247650</xdr:rowOff>
    </xdr:from>
    <xdr:to>
      <xdr:col>11</xdr:col>
      <xdr:colOff>57150</xdr:colOff>
      <xdr:row>4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2300" y="24765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1866900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29" name="图片 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32" name="图片 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3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38" name="图片 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41" name="图片 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47" name="图片 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72040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71494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0</xdr:col>
      <xdr:colOff>1866900</xdr:colOff>
      <xdr:row>12</xdr:row>
      <xdr:rowOff>807085</xdr:rowOff>
    </xdr:to>
    <xdr:pic>
      <xdr:nvPicPr>
        <xdr:cNvPr id="50" name="图片 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62420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5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53" name="图片 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56" name="图片 5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5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59" name="图片 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61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62" name="图片 6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6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65" name="图片 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6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68" name="图片 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7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71" name="图片 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25</xdr:row>
      <xdr:rowOff>171450</xdr:rowOff>
    </xdr:from>
    <xdr:to>
      <xdr:col>2</xdr:col>
      <xdr:colOff>1637665</xdr:colOff>
      <xdr:row>26</xdr:row>
      <xdr:rowOff>498475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32746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25</xdr:row>
      <xdr:rowOff>116840</xdr:rowOff>
    </xdr:from>
    <xdr:to>
      <xdr:col>2</xdr:col>
      <xdr:colOff>1730375</xdr:colOff>
      <xdr:row>25</xdr:row>
      <xdr:rowOff>382905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32200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24</xdr:row>
      <xdr:rowOff>171450</xdr:rowOff>
    </xdr:from>
    <xdr:to>
      <xdr:col>0</xdr:col>
      <xdr:colOff>1866900</xdr:colOff>
      <xdr:row>24</xdr:row>
      <xdr:rowOff>807085</xdr:rowOff>
    </xdr:to>
    <xdr:pic>
      <xdr:nvPicPr>
        <xdr:cNvPr id="74" name="图片 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23126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76" name="图片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77" name="图片 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79" name="图片 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80" name="图片 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82" name="图片 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83" name="图片 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85" name="图片 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86" name="图片 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88" name="图片 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89" name="图片 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91" name="图片 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92" name="图片 9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94" name="图片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95" name="图片 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37</xdr:row>
      <xdr:rowOff>171450</xdr:rowOff>
    </xdr:from>
    <xdr:to>
      <xdr:col>2</xdr:col>
      <xdr:colOff>1637665</xdr:colOff>
      <xdr:row>38</xdr:row>
      <xdr:rowOff>498475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193452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37</xdr:row>
      <xdr:rowOff>116840</xdr:rowOff>
    </xdr:from>
    <xdr:to>
      <xdr:col>2</xdr:col>
      <xdr:colOff>1730375</xdr:colOff>
      <xdr:row>37</xdr:row>
      <xdr:rowOff>382905</xdr:rowOff>
    </xdr:to>
    <xdr:pic>
      <xdr:nvPicPr>
        <xdr:cNvPr id="97" name="图片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192906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36</xdr:row>
      <xdr:rowOff>171450</xdr:rowOff>
    </xdr:from>
    <xdr:to>
      <xdr:col>0</xdr:col>
      <xdr:colOff>1866900</xdr:colOff>
      <xdr:row>36</xdr:row>
      <xdr:rowOff>807085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83832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00" name="图片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01" name="图片 1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03" name="图片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04" name="图片 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06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07" name="图片 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08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09" name="图片 1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10" name="图片 1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11" name="图片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12" name="图片 1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13" name="图片 1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15" name="图片 1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16" name="图片 1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18" name="图片 1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19" name="图片 1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49</xdr:row>
      <xdr:rowOff>171450</xdr:rowOff>
    </xdr:from>
    <xdr:to>
      <xdr:col>2</xdr:col>
      <xdr:colOff>1637665</xdr:colOff>
      <xdr:row>50</xdr:row>
      <xdr:rowOff>498475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2550" y="254158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49</xdr:row>
      <xdr:rowOff>116840</xdr:rowOff>
    </xdr:from>
    <xdr:to>
      <xdr:col>2</xdr:col>
      <xdr:colOff>1730375</xdr:colOff>
      <xdr:row>49</xdr:row>
      <xdr:rowOff>382905</xdr:rowOff>
    </xdr:to>
    <xdr:pic>
      <xdr:nvPicPr>
        <xdr:cNvPr id="121" name="图片 1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4135" y="253612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48</xdr:row>
      <xdr:rowOff>171450</xdr:rowOff>
    </xdr:from>
    <xdr:to>
      <xdr:col>0</xdr:col>
      <xdr:colOff>1866900</xdr:colOff>
      <xdr:row>48</xdr:row>
      <xdr:rowOff>807085</xdr:rowOff>
    </xdr:to>
    <xdr:pic>
      <xdr:nvPicPr>
        <xdr:cNvPr id="122" name="图片 1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44538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161925</xdr:rowOff>
    </xdr:from>
    <xdr:to>
      <xdr:col>1</xdr:col>
      <xdr:colOff>1343025</xdr:colOff>
      <xdr:row>6</xdr:row>
      <xdr:rowOff>1257935</xdr:rowOff>
    </xdr:to>
    <xdr:pic>
      <xdr:nvPicPr>
        <xdr:cNvPr id="123" name="图片 1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3625" y="3613150"/>
          <a:ext cx="1266825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514350</xdr:colOff>
      <xdr:row>18</xdr:row>
      <xdr:rowOff>285750</xdr:rowOff>
    </xdr:from>
    <xdr:to>
      <xdr:col>1</xdr:col>
      <xdr:colOff>1162050</xdr:colOff>
      <xdr:row>18</xdr:row>
      <xdr:rowOff>1228725</xdr:rowOff>
    </xdr:to>
    <xdr:pic>
      <xdr:nvPicPr>
        <xdr:cNvPr id="124" name="图片 12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71775" y="9807575"/>
          <a:ext cx="64770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30</xdr:row>
      <xdr:rowOff>304800</xdr:rowOff>
    </xdr:from>
    <xdr:to>
      <xdr:col>1</xdr:col>
      <xdr:colOff>1276350</xdr:colOff>
      <xdr:row>30</xdr:row>
      <xdr:rowOff>1323975</xdr:rowOff>
    </xdr:to>
    <xdr:pic>
      <xdr:nvPicPr>
        <xdr:cNvPr id="125" name="图片 1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24100" y="15897225"/>
          <a:ext cx="12096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42</xdr:row>
      <xdr:rowOff>447675</xdr:rowOff>
    </xdr:from>
    <xdr:to>
      <xdr:col>1</xdr:col>
      <xdr:colOff>1038225</xdr:colOff>
      <xdr:row>42</xdr:row>
      <xdr:rowOff>1343025</xdr:rowOff>
    </xdr:to>
    <xdr:pic>
      <xdr:nvPicPr>
        <xdr:cNvPr id="126" name="图片 12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47950" y="22110700"/>
          <a:ext cx="64770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54</xdr:row>
      <xdr:rowOff>533400</xdr:rowOff>
    </xdr:from>
    <xdr:to>
      <xdr:col>1</xdr:col>
      <xdr:colOff>971550</xdr:colOff>
      <xdr:row>54</xdr:row>
      <xdr:rowOff>990600</xdr:rowOff>
    </xdr:to>
    <xdr:pic>
      <xdr:nvPicPr>
        <xdr:cNvPr id="127" name="图片 1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24125" y="28267025"/>
          <a:ext cx="70485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G34" sqref="G34"/>
    </sheetView>
  </sheetViews>
  <sheetFormatPr defaultColWidth="9" defaultRowHeight="15"/>
  <cols>
    <col min="1" max="1" width="8.125" style="18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45707</v>
      </c>
      <c r="F3" s="25"/>
      <c r="G3" s="26"/>
      <c r="H3" s="27"/>
      <c r="I3" s="31"/>
      <c r="J3" s="31"/>
      <c r="K3" s="31"/>
      <c r="L3" s="31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1"/>
      <c r="J4" s="31"/>
      <c r="K4" s="31"/>
      <c r="L4" s="31"/>
    </row>
    <row r="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8.5" spans="1:12">
      <c r="A7" s="32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6" t="s">
        <v>33</v>
      </c>
      <c r="F8" s="44">
        <v>6732</v>
      </c>
      <c r="G8" s="45">
        <f>F8*0.05</f>
        <v>336.6</v>
      </c>
      <c r="H8" s="45">
        <f>SUM(F8:G8)</f>
        <v>7068.6</v>
      </c>
      <c r="I8" s="48" t="s">
        <v>34</v>
      </c>
      <c r="J8" s="49" t="s">
        <v>35</v>
      </c>
      <c r="K8" s="49" t="s">
        <v>36</v>
      </c>
      <c r="L8" s="50" t="s">
        <v>37</v>
      </c>
    </row>
    <row r="9" ht="20" customHeight="1" spans="1:12">
      <c r="A9" s="7"/>
      <c r="B9" s="9"/>
      <c r="C9" s="9"/>
      <c r="D9" s="43"/>
      <c r="E9" s="36" t="s">
        <v>38</v>
      </c>
      <c r="F9" s="44">
        <v>10241</v>
      </c>
      <c r="G9" s="45">
        <f t="shared" ref="G9:G25" si="0">F9*0.05</f>
        <v>512.05</v>
      </c>
      <c r="H9" s="45">
        <f t="shared" ref="H9:H25" si="1">SUM(F9:G9)</f>
        <v>10753.05</v>
      </c>
      <c r="I9" s="51"/>
      <c r="J9" s="52"/>
      <c r="K9" s="52"/>
      <c r="L9" s="53"/>
    </row>
    <row r="10" ht="20" customHeight="1" spans="1:12">
      <c r="A10" s="7"/>
      <c r="B10" s="9"/>
      <c r="C10" s="9"/>
      <c r="D10" s="43"/>
      <c r="E10" s="36" t="s">
        <v>39</v>
      </c>
      <c r="F10" s="44">
        <v>11424</v>
      </c>
      <c r="G10" s="45">
        <f t="shared" si="0"/>
        <v>571.2</v>
      </c>
      <c r="H10" s="45">
        <f t="shared" si="1"/>
        <v>11995.2</v>
      </c>
      <c r="I10" s="51"/>
      <c r="J10" s="52"/>
      <c r="K10" s="52"/>
      <c r="L10" s="53"/>
    </row>
    <row r="11" ht="20" customHeight="1" spans="1:12">
      <c r="A11" s="7"/>
      <c r="B11" s="9"/>
      <c r="C11" s="9"/>
      <c r="D11" s="43"/>
      <c r="E11" s="36" t="s">
        <v>40</v>
      </c>
      <c r="F11" s="44">
        <v>7507</v>
      </c>
      <c r="G11" s="45">
        <f t="shared" si="0"/>
        <v>375.35</v>
      </c>
      <c r="H11" s="45">
        <f t="shared" si="1"/>
        <v>7882.35</v>
      </c>
      <c r="I11" s="51"/>
      <c r="J11" s="52"/>
      <c r="K11" s="52"/>
      <c r="L11" s="53"/>
    </row>
    <row r="12" ht="20" customHeight="1" spans="1:12">
      <c r="A12" s="7"/>
      <c r="B12" s="9"/>
      <c r="C12" s="9"/>
      <c r="D12" s="43"/>
      <c r="E12" s="36" t="s">
        <v>41</v>
      </c>
      <c r="F12" s="44">
        <v>4896</v>
      </c>
      <c r="G12" s="45">
        <f t="shared" si="0"/>
        <v>244.8</v>
      </c>
      <c r="H12" s="45">
        <f t="shared" si="1"/>
        <v>5140.8</v>
      </c>
      <c r="I12" s="51"/>
      <c r="J12" s="52"/>
      <c r="K12" s="52"/>
      <c r="L12" s="53"/>
    </row>
    <row r="13" ht="45" customHeight="1" spans="1:12">
      <c r="A13" s="7" t="s">
        <v>29</v>
      </c>
      <c r="B13" s="46" t="s">
        <v>42</v>
      </c>
      <c r="C13" s="9" t="s">
        <v>31</v>
      </c>
      <c r="D13" s="43" t="s">
        <v>32</v>
      </c>
      <c r="E13" s="36"/>
      <c r="F13" s="44">
        <f>SUM(F8:F12)</f>
        <v>40800</v>
      </c>
      <c r="G13" s="45">
        <f t="shared" si="0"/>
        <v>2040</v>
      </c>
      <c r="H13" s="45">
        <f t="shared" si="1"/>
        <v>42840</v>
      </c>
      <c r="I13" s="54"/>
      <c r="J13" s="55"/>
      <c r="K13" s="55"/>
      <c r="L13" s="56"/>
    </row>
    <row r="14" ht="36" customHeight="1" spans="1:12">
      <c r="A14" s="7" t="s">
        <v>29</v>
      </c>
      <c r="B14" s="46" t="s">
        <v>42</v>
      </c>
      <c r="C14" s="9" t="s">
        <v>31</v>
      </c>
      <c r="D14" s="43" t="s">
        <v>32</v>
      </c>
      <c r="E14" s="36"/>
      <c r="F14" s="44">
        <f>SUM(F8:F12)</f>
        <v>40800</v>
      </c>
      <c r="G14" s="45">
        <f t="shared" si="0"/>
        <v>2040</v>
      </c>
      <c r="H14" s="45">
        <f t="shared" si="1"/>
        <v>42840</v>
      </c>
      <c r="I14" s="48" t="s">
        <v>43</v>
      </c>
      <c r="J14" s="49" t="s">
        <v>35</v>
      </c>
      <c r="K14" s="49" t="s">
        <v>36</v>
      </c>
      <c r="L14" s="50" t="s">
        <v>37</v>
      </c>
    </row>
    <row r="15" ht="36" customHeight="1" spans="1:12">
      <c r="A15" s="7" t="s">
        <v>29</v>
      </c>
      <c r="B15" s="46" t="s">
        <v>42</v>
      </c>
      <c r="C15" s="9" t="s">
        <v>31</v>
      </c>
      <c r="D15" s="43" t="s">
        <v>32</v>
      </c>
      <c r="E15" s="36"/>
      <c r="F15" s="44">
        <f>SUM(F8:F12)</f>
        <v>40800</v>
      </c>
      <c r="G15" s="45">
        <f t="shared" si="0"/>
        <v>2040</v>
      </c>
      <c r="H15" s="45">
        <f t="shared" si="1"/>
        <v>42840</v>
      </c>
      <c r="I15" s="54"/>
      <c r="J15" s="55"/>
      <c r="K15" s="55"/>
      <c r="L15" s="56"/>
    </row>
    <row r="16" ht="20" customHeight="1" spans="1:12">
      <c r="A16" s="7" t="s">
        <v>44</v>
      </c>
      <c r="B16" s="9" t="s">
        <v>30</v>
      </c>
      <c r="C16" s="9" t="s">
        <v>31</v>
      </c>
      <c r="D16" s="43" t="s">
        <v>45</v>
      </c>
      <c r="E16" s="36" t="s">
        <v>33</v>
      </c>
      <c r="F16" s="44">
        <v>10223</v>
      </c>
      <c r="G16" s="45">
        <f t="shared" si="0"/>
        <v>511.15</v>
      </c>
      <c r="H16" s="45">
        <f t="shared" si="1"/>
        <v>10734.15</v>
      </c>
      <c r="I16" s="48" t="s">
        <v>46</v>
      </c>
      <c r="J16" s="49" t="s">
        <v>47</v>
      </c>
      <c r="K16" s="49" t="s">
        <v>48</v>
      </c>
      <c r="L16" s="50" t="s">
        <v>37</v>
      </c>
    </row>
    <row r="17" ht="20" customHeight="1" spans="1:12">
      <c r="A17" s="7"/>
      <c r="B17" s="9"/>
      <c r="C17" s="9"/>
      <c r="D17" s="43"/>
      <c r="E17" s="36" t="s">
        <v>38</v>
      </c>
      <c r="F17" s="44">
        <v>14925</v>
      </c>
      <c r="G17" s="45">
        <f t="shared" si="0"/>
        <v>746.25</v>
      </c>
      <c r="H17" s="45">
        <f t="shared" si="1"/>
        <v>15671.25</v>
      </c>
      <c r="I17" s="51"/>
      <c r="J17" s="52"/>
      <c r="K17" s="52"/>
      <c r="L17" s="53"/>
    </row>
    <row r="18" ht="20" customHeight="1" spans="1:12">
      <c r="A18" s="7"/>
      <c r="B18" s="9"/>
      <c r="C18" s="9"/>
      <c r="D18" s="43"/>
      <c r="E18" s="36" t="s">
        <v>39</v>
      </c>
      <c r="F18" s="44">
        <v>16113</v>
      </c>
      <c r="G18" s="45">
        <f t="shared" si="0"/>
        <v>805.65</v>
      </c>
      <c r="H18" s="45">
        <f t="shared" si="1"/>
        <v>16918.65</v>
      </c>
      <c r="I18" s="51"/>
      <c r="J18" s="52"/>
      <c r="K18" s="52"/>
      <c r="L18" s="53"/>
    </row>
    <row r="19" ht="20" customHeight="1" spans="1:12">
      <c r="A19" s="7"/>
      <c r="B19" s="9"/>
      <c r="C19" s="9"/>
      <c r="D19" s="43"/>
      <c r="E19" s="36" t="s">
        <v>40</v>
      </c>
      <c r="F19" s="44">
        <v>11584</v>
      </c>
      <c r="G19" s="45">
        <f t="shared" si="0"/>
        <v>579.2</v>
      </c>
      <c r="H19" s="45">
        <f t="shared" si="1"/>
        <v>12163.2</v>
      </c>
      <c r="I19" s="51"/>
      <c r="J19" s="52"/>
      <c r="K19" s="52"/>
      <c r="L19" s="53"/>
    </row>
    <row r="20" ht="20" customHeight="1" spans="1:12">
      <c r="A20" s="7"/>
      <c r="B20" s="9"/>
      <c r="C20" s="9"/>
      <c r="D20" s="43"/>
      <c r="E20" s="36" t="s">
        <v>41</v>
      </c>
      <c r="F20" s="44">
        <v>8355</v>
      </c>
      <c r="G20" s="45">
        <f t="shared" si="0"/>
        <v>417.75</v>
      </c>
      <c r="H20" s="45">
        <f t="shared" si="1"/>
        <v>8772.75</v>
      </c>
      <c r="I20" s="51"/>
      <c r="J20" s="52"/>
      <c r="K20" s="52"/>
      <c r="L20" s="53"/>
    </row>
    <row r="21" ht="45" customHeight="1" spans="1:12">
      <c r="A21" s="7" t="s">
        <v>44</v>
      </c>
      <c r="B21" s="46" t="s">
        <v>42</v>
      </c>
      <c r="C21" s="9" t="s">
        <v>31</v>
      </c>
      <c r="D21" s="43" t="s">
        <v>45</v>
      </c>
      <c r="E21" s="36"/>
      <c r="F21" s="44">
        <f>SUM(F16:F20)</f>
        <v>61200</v>
      </c>
      <c r="G21" s="45">
        <f t="shared" si="0"/>
        <v>3060</v>
      </c>
      <c r="H21" s="45">
        <f t="shared" si="1"/>
        <v>64260</v>
      </c>
      <c r="I21" s="54"/>
      <c r="J21" s="55"/>
      <c r="K21" s="55"/>
      <c r="L21" s="56"/>
    </row>
    <row r="22" ht="36" customHeight="1" spans="1:12">
      <c r="A22" s="7" t="s">
        <v>44</v>
      </c>
      <c r="B22" s="46" t="s">
        <v>42</v>
      </c>
      <c r="C22" s="9" t="s">
        <v>31</v>
      </c>
      <c r="D22" s="43" t="s">
        <v>45</v>
      </c>
      <c r="E22" s="36"/>
      <c r="F22" s="44">
        <f>SUM(F16:F20)</f>
        <v>61200</v>
      </c>
      <c r="G22" s="45">
        <f t="shared" si="0"/>
        <v>3060</v>
      </c>
      <c r="H22" s="45">
        <f t="shared" si="1"/>
        <v>64260</v>
      </c>
      <c r="I22" s="48" t="s">
        <v>49</v>
      </c>
      <c r="J22" s="49" t="s">
        <v>47</v>
      </c>
      <c r="K22" s="49" t="s">
        <v>48</v>
      </c>
      <c r="L22" s="50" t="s">
        <v>37</v>
      </c>
    </row>
    <row r="23" ht="36" customHeight="1" spans="1:12">
      <c r="A23" s="7" t="s">
        <v>44</v>
      </c>
      <c r="B23" s="46" t="s">
        <v>42</v>
      </c>
      <c r="C23" s="9" t="s">
        <v>31</v>
      </c>
      <c r="D23" s="43" t="s">
        <v>45</v>
      </c>
      <c r="E23" s="36"/>
      <c r="F23" s="44">
        <f>SUM(F16:F20)</f>
        <v>61200</v>
      </c>
      <c r="G23" s="45">
        <f t="shared" si="0"/>
        <v>3060</v>
      </c>
      <c r="H23" s="45">
        <f t="shared" si="1"/>
        <v>64260</v>
      </c>
      <c r="I23" s="54"/>
      <c r="J23" s="55"/>
      <c r="K23" s="55"/>
      <c r="L23" s="56"/>
    </row>
    <row r="24" ht="36" customHeight="1" spans="1:12">
      <c r="A24" s="7" t="s">
        <v>50</v>
      </c>
      <c r="B24" s="47" t="s">
        <v>51</v>
      </c>
      <c r="C24" s="9" t="s">
        <v>31</v>
      </c>
      <c r="D24" s="43"/>
      <c r="E24" s="36"/>
      <c r="F24" s="44">
        <v>102000</v>
      </c>
      <c r="G24" s="45">
        <f t="shared" si="0"/>
        <v>5100</v>
      </c>
      <c r="H24" s="45">
        <f t="shared" si="1"/>
        <v>107100</v>
      </c>
      <c r="I24" s="57" t="s">
        <v>52</v>
      </c>
      <c r="J24" s="36" t="s">
        <v>53</v>
      </c>
      <c r="K24" s="36" t="s">
        <v>54</v>
      </c>
      <c r="L24" s="33" t="s">
        <v>37</v>
      </c>
    </row>
    <row r="25" spans="1:12">
      <c r="A25" s="7"/>
      <c r="B25" s="7"/>
      <c r="C25" s="9"/>
      <c r="D25" s="44"/>
      <c r="E25" s="36"/>
      <c r="F25" s="44">
        <f>SUM(F8:F24)</f>
        <v>510000</v>
      </c>
      <c r="G25" s="45">
        <f t="shared" si="0"/>
        <v>25500</v>
      </c>
      <c r="H25" s="45">
        <f t="shared" si="1"/>
        <v>535500</v>
      </c>
      <c r="I25" s="58"/>
      <c r="J25" s="58"/>
      <c r="K25" s="58"/>
      <c r="L25" s="58"/>
    </row>
  </sheetData>
  <mergeCells count="28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3"/>
    <mergeCell ref="I14:I15"/>
    <mergeCell ref="I16:I21"/>
    <mergeCell ref="I22:I23"/>
    <mergeCell ref="J8:J13"/>
    <mergeCell ref="J14:J15"/>
    <mergeCell ref="J16:J21"/>
    <mergeCell ref="J22:J23"/>
    <mergeCell ref="K8:K13"/>
    <mergeCell ref="K14:K15"/>
    <mergeCell ref="K16:K21"/>
    <mergeCell ref="K22:K23"/>
    <mergeCell ref="L8:L13"/>
    <mergeCell ref="L14:L15"/>
    <mergeCell ref="L16:L21"/>
    <mergeCell ref="L22:L23"/>
  </mergeCells>
  <pageMargins left="0.7" right="0.7" top="0.75" bottom="0.75" header="0.3" footer="0.3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opLeftCell="A53" workbookViewId="0">
      <selection activeCell="C74" sqref="C74"/>
    </sheetView>
  </sheetViews>
  <sheetFormatPr defaultColWidth="9" defaultRowHeight="13.5" outlineLevelCol="2"/>
  <cols>
    <col min="1" max="1" width="29.625" customWidth="1"/>
    <col min="2" max="2" width="19.125" customWidth="1"/>
    <col min="3" max="3" width="23.875" customWidth="1"/>
  </cols>
  <sheetData>
    <row r="1" ht="75.75" spans="1:3">
      <c r="A1" s="1"/>
      <c r="B1" s="2"/>
      <c r="C1" s="3"/>
    </row>
    <row r="2" ht="32" customHeight="1" spans="1:3">
      <c r="A2" s="4" t="s">
        <v>55</v>
      </c>
      <c r="B2" s="5"/>
      <c r="C2" s="6"/>
    </row>
    <row r="3" ht="52" customHeight="1" spans="1:3">
      <c r="A3" s="4" t="s">
        <v>56</v>
      </c>
      <c r="B3" s="7" t="s">
        <v>29</v>
      </c>
      <c r="C3" s="8"/>
    </row>
    <row r="4" ht="15.75" spans="1:3">
      <c r="A4" s="4" t="s">
        <v>57</v>
      </c>
      <c r="B4" s="9" t="s">
        <v>58</v>
      </c>
      <c r="C4" s="8"/>
    </row>
    <row r="5" ht="82" customHeight="1" spans="1:3">
      <c r="A5" s="4" t="s">
        <v>59</v>
      </c>
      <c r="B5" s="10" t="s">
        <v>60</v>
      </c>
      <c r="C5" s="11" t="s">
        <v>61</v>
      </c>
    </row>
    <row r="6" ht="14.25" spans="1:3">
      <c r="A6" s="4" t="s">
        <v>62</v>
      </c>
      <c r="B6" s="12" t="s">
        <v>63</v>
      </c>
      <c r="C6" s="13" t="s">
        <v>34</v>
      </c>
    </row>
    <row r="7" ht="135" customHeight="1" spans="1:3">
      <c r="A7" s="4" t="s">
        <v>64</v>
      </c>
      <c r="B7" s="7"/>
      <c r="C7" s="14"/>
    </row>
    <row r="8" ht="14.25" spans="1:3">
      <c r="A8" s="4" t="s">
        <v>65</v>
      </c>
      <c r="B8" s="4" t="s">
        <v>37</v>
      </c>
      <c r="C8" s="15" t="s">
        <v>66</v>
      </c>
    </row>
    <row r="9" ht="14.25" spans="1:3">
      <c r="A9" s="4" t="s">
        <v>67</v>
      </c>
      <c r="B9" s="4" t="s">
        <v>68</v>
      </c>
      <c r="C9" s="16" t="s">
        <v>69</v>
      </c>
    </row>
    <row r="10" ht="14.25" spans="1:3">
      <c r="A10" s="4" t="s">
        <v>70</v>
      </c>
      <c r="B10" s="4" t="s">
        <v>71</v>
      </c>
      <c r="C10" s="16"/>
    </row>
    <row r="11" ht="14.25" spans="1:3">
      <c r="A11" s="4" t="s">
        <v>72</v>
      </c>
      <c r="B11" s="4"/>
      <c r="C11" s="17"/>
    </row>
    <row r="12" ht="14.25"/>
    <row r="13" ht="75.75" spans="1:3">
      <c r="A13" s="1"/>
      <c r="B13" s="2"/>
      <c r="C13" s="3"/>
    </row>
    <row r="14" ht="32" customHeight="1" spans="1:3">
      <c r="A14" s="4" t="s">
        <v>55</v>
      </c>
      <c r="B14" s="5"/>
      <c r="C14" s="6"/>
    </row>
    <row r="15" ht="52" customHeight="1" spans="1:3">
      <c r="A15" s="4" t="s">
        <v>56</v>
      </c>
      <c r="B15" s="7" t="s">
        <v>29</v>
      </c>
      <c r="C15" s="8"/>
    </row>
    <row r="16" ht="15.75" spans="1:3">
      <c r="A16" s="4" t="s">
        <v>57</v>
      </c>
      <c r="B16" s="9" t="s">
        <v>58</v>
      </c>
      <c r="C16" s="8"/>
    </row>
    <row r="17" ht="82" customHeight="1" spans="1:3">
      <c r="A17" s="4" t="s">
        <v>59</v>
      </c>
      <c r="B17" s="10" t="s">
        <v>73</v>
      </c>
      <c r="C17" s="11" t="s">
        <v>61</v>
      </c>
    </row>
    <row r="18" ht="14.25" spans="1:3">
      <c r="A18" s="4" t="s">
        <v>62</v>
      </c>
      <c r="B18" s="12" t="s">
        <v>63</v>
      </c>
      <c r="C18" s="13" t="s">
        <v>43</v>
      </c>
    </row>
    <row r="19" ht="135" customHeight="1" spans="1:3">
      <c r="A19" s="4" t="s">
        <v>64</v>
      </c>
      <c r="B19" s="7"/>
      <c r="C19" s="14"/>
    </row>
    <row r="20" ht="14.25" spans="1:3">
      <c r="A20" s="4" t="s">
        <v>65</v>
      </c>
      <c r="B20" s="4" t="s">
        <v>37</v>
      </c>
      <c r="C20" s="15" t="s">
        <v>66</v>
      </c>
    </row>
    <row r="21" ht="14.25" spans="1:3">
      <c r="A21" s="4" t="s">
        <v>67</v>
      </c>
      <c r="B21" s="4" t="s">
        <v>68</v>
      </c>
      <c r="C21" s="16" t="s">
        <v>69</v>
      </c>
    </row>
    <row r="22" ht="14.25" spans="1:3">
      <c r="A22" s="4" t="s">
        <v>70</v>
      </c>
      <c r="B22" s="4" t="s">
        <v>71</v>
      </c>
      <c r="C22" s="16"/>
    </row>
    <row r="23" ht="14.25" spans="1:3">
      <c r="A23" s="4" t="s">
        <v>72</v>
      </c>
      <c r="B23" s="4"/>
      <c r="C23" s="17"/>
    </row>
    <row r="24" ht="14.25"/>
    <row r="25" ht="75.75" spans="1:3">
      <c r="A25" s="1"/>
      <c r="B25" s="2"/>
      <c r="C25" s="3"/>
    </row>
    <row r="26" ht="32" customHeight="1" spans="1:3">
      <c r="A26" s="4" t="s">
        <v>55</v>
      </c>
      <c r="B26" s="5"/>
      <c r="C26" s="6"/>
    </row>
    <row r="27" ht="52" customHeight="1" spans="1:3">
      <c r="A27" s="4" t="s">
        <v>56</v>
      </c>
      <c r="B27" s="7" t="s">
        <v>29</v>
      </c>
      <c r="C27" s="8"/>
    </row>
    <row r="28" ht="15.75" spans="1:3">
      <c r="A28" s="4" t="s">
        <v>57</v>
      </c>
      <c r="B28" s="9" t="s">
        <v>58</v>
      </c>
      <c r="C28" s="8"/>
    </row>
    <row r="29" ht="82" customHeight="1" spans="1:3">
      <c r="A29" s="4" t="s">
        <v>59</v>
      </c>
      <c r="B29" s="10" t="s">
        <v>60</v>
      </c>
      <c r="C29" s="11" t="s">
        <v>61</v>
      </c>
    </row>
    <row r="30" ht="14.25" spans="1:3">
      <c r="A30" s="4" t="s">
        <v>62</v>
      </c>
      <c r="B30" s="12" t="s">
        <v>63</v>
      </c>
      <c r="C30" s="13" t="s">
        <v>46</v>
      </c>
    </row>
    <row r="31" ht="135" customHeight="1" spans="1:3">
      <c r="A31" s="4" t="s">
        <v>64</v>
      </c>
      <c r="B31" s="7"/>
      <c r="C31" s="14"/>
    </row>
    <row r="32" ht="14.25" spans="1:3">
      <c r="A32" s="4" t="s">
        <v>65</v>
      </c>
      <c r="B32" s="4" t="s">
        <v>37</v>
      </c>
      <c r="C32" s="15" t="s">
        <v>66</v>
      </c>
    </row>
    <row r="33" ht="14.25" spans="1:3">
      <c r="A33" s="4" t="s">
        <v>67</v>
      </c>
      <c r="B33" s="4" t="s">
        <v>74</v>
      </c>
      <c r="C33" s="16" t="s">
        <v>69</v>
      </c>
    </row>
    <row r="34" ht="14.25" spans="1:3">
      <c r="A34" s="4" t="s">
        <v>70</v>
      </c>
      <c r="B34" s="4" t="s">
        <v>75</v>
      </c>
      <c r="C34" s="16"/>
    </row>
    <row r="35" ht="14.25" spans="1:3">
      <c r="A35" s="4" t="s">
        <v>72</v>
      </c>
      <c r="B35" s="4"/>
      <c r="C35" s="17"/>
    </row>
    <row r="36" ht="14.25"/>
    <row r="37" ht="75.75" spans="1:3">
      <c r="A37" s="1"/>
      <c r="B37" s="2"/>
      <c r="C37" s="3"/>
    </row>
    <row r="38" ht="32" customHeight="1" spans="1:3">
      <c r="A38" s="4" t="s">
        <v>55</v>
      </c>
      <c r="B38" s="5"/>
      <c r="C38" s="6"/>
    </row>
    <row r="39" ht="52" customHeight="1" spans="1:3">
      <c r="A39" s="4" t="s">
        <v>56</v>
      </c>
      <c r="B39" s="7" t="s">
        <v>29</v>
      </c>
      <c r="C39" s="8"/>
    </row>
    <row r="40" ht="15.75" spans="1:3">
      <c r="A40" s="4" t="s">
        <v>57</v>
      </c>
      <c r="B40" s="9" t="s">
        <v>58</v>
      </c>
      <c r="C40" s="8"/>
    </row>
    <row r="41" ht="82" customHeight="1" spans="1:3">
      <c r="A41" s="4" t="s">
        <v>59</v>
      </c>
      <c r="B41" s="10" t="s">
        <v>73</v>
      </c>
      <c r="C41" s="11" t="s">
        <v>61</v>
      </c>
    </row>
    <row r="42" ht="14.25" spans="1:3">
      <c r="A42" s="4" t="s">
        <v>62</v>
      </c>
      <c r="B42" s="12" t="s">
        <v>63</v>
      </c>
      <c r="C42" s="13" t="s">
        <v>49</v>
      </c>
    </row>
    <row r="43" ht="135" customHeight="1" spans="1:3">
      <c r="A43" s="4" t="s">
        <v>64</v>
      </c>
      <c r="B43" s="7"/>
      <c r="C43" s="14"/>
    </row>
    <row r="44" ht="14.25" spans="1:3">
      <c r="A44" s="4" t="s">
        <v>65</v>
      </c>
      <c r="B44" s="4" t="s">
        <v>37</v>
      </c>
      <c r="C44" s="15" t="s">
        <v>66</v>
      </c>
    </row>
    <row r="45" ht="14.25" spans="1:3">
      <c r="A45" s="4" t="s">
        <v>67</v>
      </c>
      <c r="B45" s="4" t="s">
        <v>74</v>
      </c>
      <c r="C45" s="16" t="s">
        <v>69</v>
      </c>
    </row>
    <row r="46" ht="14.25" spans="1:3">
      <c r="A46" s="4" t="s">
        <v>70</v>
      </c>
      <c r="B46" s="4" t="s">
        <v>75</v>
      </c>
      <c r="C46" s="16"/>
    </row>
    <row r="47" ht="14.25" spans="1:3">
      <c r="A47" s="4" t="s">
        <v>72</v>
      </c>
      <c r="B47" s="4"/>
      <c r="C47" s="17"/>
    </row>
    <row r="48" ht="14.25"/>
    <row r="49" ht="75.75" spans="1:3">
      <c r="A49" s="1"/>
      <c r="B49" s="2"/>
      <c r="C49" s="3"/>
    </row>
    <row r="50" ht="32" customHeight="1" spans="1:3">
      <c r="A50" s="4" t="s">
        <v>55</v>
      </c>
      <c r="B50" s="5"/>
      <c r="C50" s="6"/>
    </row>
    <row r="51" ht="52" customHeight="1" spans="1:3">
      <c r="A51" s="4" t="s">
        <v>56</v>
      </c>
      <c r="B51" s="7" t="s">
        <v>29</v>
      </c>
      <c r="C51" s="8"/>
    </row>
    <row r="52" ht="15.75" spans="1:3">
      <c r="A52" s="4" t="s">
        <v>57</v>
      </c>
      <c r="B52" s="9" t="s">
        <v>58</v>
      </c>
      <c r="C52" s="8"/>
    </row>
    <row r="53" ht="82" customHeight="1" spans="1:3">
      <c r="A53" s="4" t="s">
        <v>59</v>
      </c>
      <c r="B53" s="10" t="s">
        <v>76</v>
      </c>
      <c r="C53" s="11" t="s">
        <v>61</v>
      </c>
    </row>
    <row r="54" ht="14.25" spans="1:3">
      <c r="A54" s="4" t="s">
        <v>62</v>
      </c>
      <c r="B54" s="12" t="s">
        <v>63</v>
      </c>
      <c r="C54" s="13" t="s">
        <v>52</v>
      </c>
    </row>
    <row r="55" ht="135" customHeight="1" spans="1:3">
      <c r="A55" s="4" t="s">
        <v>64</v>
      </c>
      <c r="B55" s="7"/>
      <c r="C55" s="14"/>
    </row>
    <row r="56" ht="14.25" spans="1:3">
      <c r="A56" s="4" t="s">
        <v>65</v>
      </c>
      <c r="B56" s="4" t="s">
        <v>37</v>
      </c>
      <c r="C56" s="15" t="s">
        <v>66</v>
      </c>
    </row>
    <row r="57" ht="14.25" spans="1:3">
      <c r="A57" s="4" t="s">
        <v>67</v>
      </c>
      <c r="B57" s="4" t="s">
        <v>77</v>
      </c>
      <c r="C57" s="16" t="s">
        <v>69</v>
      </c>
    </row>
    <row r="58" ht="14.25" spans="1:3">
      <c r="A58" s="4" t="s">
        <v>70</v>
      </c>
      <c r="B58" s="4" t="s">
        <v>78</v>
      </c>
      <c r="C58" s="16"/>
    </row>
    <row r="59" ht="14.25" spans="1:3">
      <c r="A59" s="4" t="s">
        <v>72</v>
      </c>
      <c r="B59" s="4"/>
      <c r="C59" s="17"/>
    </row>
    <row r="64" spans="2:3">
      <c r="B64" s="59" t="s">
        <v>79</v>
      </c>
      <c r="C64" s="59" t="s">
        <v>80</v>
      </c>
    </row>
    <row r="65" spans="2:3">
      <c r="B65" s="59" t="s">
        <v>81</v>
      </c>
      <c r="C65" s="59" t="s">
        <v>82</v>
      </c>
    </row>
    <row r="66" spans="2:3">
      <c r="B66" s="59" t="s">
        <v>83</v>
      </c>
      <c r="C66" s="59" t="s">
        <v>84</v>
      </c>
    </row>
    <row r="67" spans="2:3">
      <c r="B67" s="59" t="s">
        <v>85</v>
      </c>
      <c r="C67" s="59" t="s">
        <v>86</v>
      </c>
    </row>
    <row r="68" spans="2:3">
      <c r="B68" s="59" t="s">
        <v>87</v>
      </c>
      <c r="C68" s="59" t="s">
        <v>88</v>
      </c>
    </row>
    <row r="69" spans="2:3">
      <c r="B69" s="59" t="s">
        <v>79</v>
      </c>
      <c r="C69" s="59" t="s">
        <v>80</v>
      </c>
    </row>
    <row r="70" spans="2:3">
      <c r="B70" s="59" t="s">
        <v>81</v>
      </c>
      <c r="C70" s="59" t="s">
        <v>82</v>
      </c>
    </row>
    <row r="71" spans="2:3">
      <c r="B71" s="59" t="s">
        <v>83</v>
      </c>
      <c r="C71" s="59" t="s">
        <v>84</v>
      </c>
    </row>
    <row r="72" spans="2:3">
      <c r="B72" s="59" t="s">
        <v>85</v>
      </c>
      <c r="C72" s="59" t="s">
        <v>86</v>
      </c>
    </row>
    <row r="73" spans="2:3">
      <c r="B73" s="59" t="s">
        <v>87</v>
      </c>
      <c r="C73" s="59" t="s">
        <v>88</v>
      </c>
    </row>
  </sheetData>
  <mergeCells count="20">
    <mergeCell ref="A1:C1"/>
    <mergeCell ref="A13:C13"/>
    <mergeCell ref="A25:C25"/>
    <mergeCell ref="A37:C37"/>
    <mergeCell ref="A49:C49"/>
    <mergeCell ref="C2:C4"/>
    <mergeCell ref="C6:C7"/>
    <mergeCell ref="C9:C11"/>
    <mergeCell ref="C14:C16"/>
    <mergeCell ref="C18:C19"/>
    <mergeCell ref="C21:C23"/>
    <mergeCell ref="C26:C28"/>
    <mergeCell ref="C30:C31"/>
    <mergeCell ref="C33:C35"/>
    <mergeCell ref="C38:C40"/>
    <mergeCell ref="C42:C43"/>
    <mergeCell ref="C45:C47"/>
    <mergeCell ref="C50:C52"/>
    <mergeCell ref="C54:C55"/>
    <mergeCell ref="C57:C59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2025-02-19T10:13:24Z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825B9B44BDCA486AAAE91EC59B548975_12</vt:lpwstr>
  </property>
</Properties>
</file>