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<sst xmlns="http://schemas.openxmlformats.org/spreadsheetml/2006/main" count="56" uniqueCount="47">
  <si>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</si>
  <si>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</si>
  <si>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</si>
  <si>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浙江省嘉兴市海宁市市马桥经编园区经编一路29号金诺公司  15958393735 五楼七部小徐中通73545042932126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</si>
  <si>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</si>
  <si>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</si>
  <si>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</si>
  <si>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</si>
  <si>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</si>
  <si>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</si>
  <si>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</si>
  <si>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</si>
  <si>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</si>
  <si>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</si>
  <si>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</si>
  <si>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</si>
  <si>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</si>
  <si>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</si>
  <si>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</si>
  <si>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</si>
  <si>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</si>
  <si>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</si>
  <si>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</si>
  <si>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</si>
  <si>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</si>
  <si>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P25010478</t>
  </si>
  <si>
    <t xml:space="preserve">21 AULTH09845                                     </t>
  </si>
  <si>
    <t xml:space="preserve">S25010275 </t>
  </si>
  <si>
    <t xml:space="preserve">C6338AX                                                                                             </t>
  </si>
  <si>
    <t>27*21*29</t>
  </si>
  <si>
    <t xml:space="preserve">21_AULBM09507                                     </t>
  </si>
  <si>
    <t>45*33*20</t>
  </si>
  <si>
    <t xml:space="preserve">21_AULBM09728                                     </t>
  </si>
  <si>
    <t>总计</t>
  </si>
  <si>
    <t>颜色</t>
  </si>
  <si>
    <t>尺码</t>
  </si>
  <si>
    <t>生产数</t>
  </si>
  <si>
    <t>款号</t>
  </si>
  <si>
    <t>BG796 - STONE</t>
  </si>
  <si>
    <t>S</t>
  </si>
  <si>
    <t>无价格</t>
  </si>
  <si>
    <t>C6338AX</t>
  </si>
  <si>
    <t>M</t>
  </si>
  <si>
    <t>L</t>
  </si>
  <si>
    <t>XL</t>
  </si>
  <si>
    <t>XXL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</si>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</sst>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J19" sqref="J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45707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2" t="s">
        <v>11</v>
      </c>
      <c r="J6" s="5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3" t="s">
        <v>22</v>
      </c>
      <c r="J7" s="5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7743</v>
      </c>
      <c r="F8" s="30"/>
      <c r="G8" s="30">
        <v>7830</v>
      </c>
      <c r="H8" s="31">
        <v>1</v>
      </c>
      <c r="I8" s="30"/>
      <c r="J8" s="30">
        <v>8.2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7883</v>
      </c>
      <c r="F9" s="30"/>
      <c r="G9" s="30">
        <v>8050</v>
      </c>
      <c r="H9" s="35">
        <v>2</v>
      </c>
      <c r="I9" s="30"/>
      <c r="J9" s="35">
        <v>15.3</v>
      </c>
      <c r="K9" s="35" t="s">
        <v>31</v>
      </c>
    </row>
    <row r="10" ht="15" spans="1:11">
      <c r="A10" s="36"/>
      <c r="B10" s="33" t="s">
        <v>32</v>
      </c>
      <c r="C10" s="37"/>
      <c r="D10" s="37"/>
      <c r="E10" s="30">
        <v>7883</v>
      </c>
      <c r="F10" s="30"/>
      <c r="G10" s="30">
        <v>8050</v>
      </c>
      <c r="H10" s="38"/>
      <c r="I10" s="30"/>
      <c r="J10" s="38"/>
      <c r="K10" s="38"/>
    </row>
    <row r="11" spans="1:11">
      <c r="A11" s="30" t="s">
        <v>33</v>
      </c>
      <c r="B11" s="30"/>
      <c r="C11" s="30"/>
      <c r="D11" s="30"/>
      <c r="E11" s="39">
        <f>SUM(E8:E10)</f>
        <v>23509</v>
      </c>
      <c r="F11" s="39"/>
      <c r="G11" s="39">
        <f>SUM(G8:G10)</f>
        <v>23930</v>
      </c>
      <c r="H11" s="40">
        <v>2</v>
      </c>
      <c r="I11" s="39"/>
      <c r="J11" s="39">
        <f>SUM(J8:J10)</f>
        <v>23.5</v>
      </c>
      <c r="K11" s="30"/>
    </row>
    <row r="14" spans="1:6">
      <c r="A14" s="41" t="s">
        <v>34</v>
      </c>
      <c r="B14" s="41" t="s">
        <v>35</v>
      </c>
      <c r="C14" s="42" t="s">
        <v>18</v>
      </c>
      <c r="D14" s="43" t="s">
        <v>36</v>
      </c>
      <c r="E14" s="41"/>
      <c r="F14" s="41" t="s">
        <v>37</v>
      </c>
    </row>
    <row r="15" ht="15" spans="1:6">
      <c r="A15" s="44" t="s">
        <v>38</v>
      </c>
      <c r="B15" s="45" t="s">
        <v>39</v>
      </c>
      <c r="C15" s="46">
        <v>574.74</v>
      </c>
      <c r="D15" s="43">
        <f t="shared" ref="D15:D24" si="0">C15*1.01+1</f>
        <v>581.4874</v>
      </c>
      <c r="E15" s="47" t="s">
        <v>40</v>
      </c>
      <c r="F15" s="44" t="s">
        <v>41</v>
      </c>
    </row>
    <row r="16" ht="15" spans="1:6">
      <c r="A16" s="48"/>
      <c r="B16" s="45" t="s">
        <v>42</v>
      </c>
      <c r="C16" s="46">
        <v>1019.7</v>
      </c>
      <c r="D16" s="43">
        <f t="shared" si="0"/>
        <v>1030.897</v>
      </c>
      <c r="E16" s="49"/>
      <c r="F16" s="48"/>
    </row>
    <row r="17" ht="15" spans="1:6">
      <c r="A17" s="48"/>
      <c r="B17" s="45" t="s">
        <v>43</v>
      </c>
      <c r="C17" s="46">
        <v>362.56</v>
      </c>
      <c r="D17" s="43">
        <f t="shared" si="0"/>
        <v>367.1856</v>
      </c>
      <c r="E17" s="49"/>
      <c r="F17" s="48"/>
    </row>
    <row r="18" ht="15" spans="1:6">
      <c r="A18" s="48"/>
      <c r="B18" s="45" t="s">
        <v>44</v>
      </c>
      <c r="C18" s="46">
        <v>177.16</v>
      </c>
      <c r="D18" s="43">
        <f t="shared" si="0"/>
        <v>179.9316</v>
      </c>
      <c r="E18" s="49"/>
      <c r="F18" s="48"/>
    </row>
    <row r="19" ht="15" spans="1:6">
      <c r="A19" s="50"/>
      <c r="B19" s="45" t="s">
        <v>45</v>
      </c>
      <c r="C19" s="46">
        <v>185.4</v>
      </c>
      <c r="D19" s="43">
        <f t="shared" si="0"/>
        <v>188.254</v>
      </c>
      <c r="E19" s="51"/>
      <c r="F19" s="48"/>
    </row>
    <row r="20" ht="15" spans="1:6">
      <c r="A20" s="44" t="s">
        <v>38</v>
      </c>
      <c r="B20" s="45" t="s">
        <v>39</v>
      </c>
      <c r="C20" s="46">
        <v>602.55</v>
      </c>
      <c r="D20" s="43">
        <f t="shared" si="0"/>
        <v>609.5755</v>
      </c>
      <c r="E20" s="47" t="s">
        <v>46</v>
      </c>
      <c r="F20" s="48"/>
    </row>
    <row r="21" ht="15" spans="1:6">
      <c r="A21" s="48"/>
      <c r="B21" s="45" t="s">
        <v>42</v>
      </c>
      <c r="C21" s="46">
        <v>1205.1</v>
      </c>
      <c r="D21" s="43">
        <f t="shared" si="0"/>
        <v>1218.151</v>
      </c>
      <c r="E21" s="49"/>
      <c r="F21" s="48"/>
    </row>
    <row r="22" ht="15" spans="1:6">
      <c r="A22" s="48"/>
      <c r="B22" s="45" t="s">
        <v>43</v>
      </c>
      <c r="C22" s="46">
        <v>1807.65</v>
      </c>
      <c r="D22" s="43">
        <f t="shared" si="0"/>
        <v>1826.7265</v>
      </c>
      <c r="E22" s="49"/>
      <c r="F22" s="48"/>
    </row>
    <row r="23" ht="15" spans="1:6">
      <c r="A23" s="48"/>
      <c r="B23" s="45" t="s">
        <v>44</v>
      </c>
      <c r="C23" s="46">
        <v>1205.1</v>
      </c>
      <c r="D23" s="43">
        <f t="shared" si="0"/>
        <v>1218.151</v>
      </c>
      <c r="E23" s="49"/>
      <c r="F23" s="48"/>
    </row>
    <row r="24" ht="15" spans="1:6">
      <c r="A24" s="50"/>
      <c r="B24" s="45" t="s">
        <v>45</v>
      </c>
      <c r="C24" s="46">
        <v>602.55</v>
      </c>
      <c r="D24" s="43">
        <f t="shared" si="0"/>
        <v>609.5755</v>
      </c>
      <c r="E24" s="51"/>
      <c r="F24" s="50"/>
    </row>
    <row r="25" spans="1:6">
      <c r="A25" s="41" t="s">
        <v>33</v>
      </c>
      <c r="B25" s="41"/>
      <c r="C25" s="42">
        <f>SUM(C15:C24)</f>
        <v>7742.51</v>
      </c>
      <c r="D25" s="43">
        <f>SUM(D15:D24)</f>
        <v>7829.9351</v>
      </c>
      <c r="E25" s="41"/>
      <c r="F25" s="41"/>
    </row>
  </sheetData>
  <mergeCells count="16">
    <mergeCell ref="A1:K1"/>
    <mergeCell ref="A2:D2"/>
    <mergeCell ref="E2:K2"/>
    <mergeCell ref="A8:A10"/>
    <mergeCell ref="A15:A19"/>
    <mergeCell ref="A20:A24"/>
    <mergeCell ref="C8:C10"/>
    <mergeCell ref="D8:D10"/>
    <mergeCell ref="E15:E19"/>
    <mergeCell ref="E20:E24"/>
    <mergeCell ref="F15:F24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2025-02-19T09:10:03Z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3125F8AE3DA94D0A9FB2A69B05B997C6_13</vt:lpwstr>
  </property>
</Properties>
</file>