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<sst xmlns="http://schemas.openxmlformats.org/spreadsheetml/2006/main" count="38" uniqueCount="35">
  <si>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</si>
  <si>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 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</si>
  <si>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</si>
  <si>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安徽溱丽服装有限公司
中国安徽省阜阳市颍州区合肥大道16号工投阜阳中小企业园B2栋，Jenny，19955816114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</si>
  <si>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</si>
  <si>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73545104558205中通</t>
  </si>
  <si>
    <t xml:space="preserve">ORDER NR </t>
  </si>
  <si>
    <t>Item Code</t>
  </si>
  <si>
    <t>PO</t>
  </si>
  <si>
    <t>Colour</t>
  </si>
  <si>
    <t>单位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</si>
  <si>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</si>
  <si>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</si>
  <si>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</si>
  <si>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</si>
  <si>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</si>
  <si>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</si>
  <si>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</si>
  <si>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</si>
  <si>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</si>
  <si>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</si>
  <si>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</si>
  <si>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</si>
  <si>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color theme="1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</si>
  <si>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</si>
  <si>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</si>
  <si>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</si>
  <si>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</si>
  <si>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P25020425</t>
  </si>
  <si>
    <t>洗标</t>
  </si>
  <si>
    <t>白色</t>
  </si>
  <si>
    <t>个</t>
  </si>
  <si>
    <t>1箱</t>
  </si>
  <si>
    <t>2包/每个款号1包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</si>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</sst>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theme="1"/>
      <name val="Calibri"/>
      <charset val="134"/>
    </font>
    <font>
      <b/>
      <sz val="14"/>
      <color rgb="FF38404B"/>
      <name val="宋体"/>
      <charset val="134"/>
    </font>
    <font>
      <sz val="11"/>
      <color indexed="8"/>
      <name val="宋体"/>
      <charset val="134"/>
    </font>
    <font>
      <sz val="10"/>
      <color rgb="FF333333"/>
      <name val="Arial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 wrapText="1"/>
    </xf>
    <xf numFmtId="178" fontId="9" fillId="0" borderId="2" xfId="51" applyNumberFormat="1" applyFont="1" applyBorder="1" applyAlignment="1">
      <alignment horizontal="center" vertical="center" wrapText="1"/>
    </xf>
    <xf numFmtId="178" fontId="10" fillId="0" borderId="2" xfId="51" applyNumberFormat="1" applyFont="1" applyBorder="1" applyAlignment="1">
      <alignment horizontal="center" vertical="center" wrapText="1"/>
    </xf>
    <xf numFmtId="176" fontId="9" fillId="0" borderId="2" xfId="51" applyNumberFormat="1" applyFont="1" applyBorder="1" applyAlignment="1">
      <alignment horizontal="center" vertical="center" wrapText="1"/>
    </xf>
    <xf numFmtId="176" fontId="11" fillId="2" borderId="2" xfId="51" applyNumberFormat="1" applyFont="1" applyFill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15" fontId="9" fillId="0" borderId="3" xfId="51" applyNumberFormat="1" applyFont="1" applyBorder="1" applyAlignment="1">
      <alignment horizontal="center" vertical="center" wrapText="1"/>
    </xf>
    <xf numFmtId="49" fontId="9" fillId="0" borderId="3" xfId="51" applyNumberFormat="1" applyFont="1" applyBorder="1" applyAlignment="1">
      <alignment horizontal="center" vertical="center" wrapText="1"/>
    </xf>
    <xf numFmtId="176" fontId="9" fillId="0" borderId="3" xfId="51" applyNumberFormat="1" applyFont="1" applyBorder="1" applyAlignment="1">
      <alignment horizontal="center" vertical="center" wrapText="1"/>
    </xf>
    <xf numFmtId="176" fontId="11" fillId="2" borderId="3" xfId="5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49" fontId="10" fillId="0" borderId="3" xfId="51" applyNumberFormat="1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6" fontId="17" fillId="0" borderId="2" xfId="0" applyNumberFormat="1" applyFont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9" fillId="0" borderId="2" xfId="51" applyNumberFormat="1" applyFont="1" applyBorder="1" applyAlignment="1">
      <alignment horizontal="center" vertical="center" wrapText="1"/>
    </xf>
    <xf numFmtId="177" fontId="9" fillId="0" borderId="2" xfId="51" applyNumberFormat="1" applyFont="1" applyBorder="1" applyAlignment="1">
      <alignment horizontal="center" vertical="center" wrapText="1"/>
    </xf>
    <xf numFmtId="177" fontId="9" fillId="0" borderId="3" xfId="51" applyNumberFormat="1" applyFont="1" applyBorder="1" applyAlignment="1">
      <alignment horizontal="center" vertical="center" wrapText="1"/>
    </xf>
    <xf numFmtId="49" fontId="19" fillId="0" borderId="3" xfId="51" applyNumberFormat="1" applyFont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49" fontId="19" fillId="0" borderId="5" xfId="51" applyNumberFormat="1" applyFont="1" applyBorder="1" applyAlignment="1">
      <alignment horizontal="center" vertical="center" wrapText="1"/>
    </xf>
    <xf numFmtId="177" fontId="9" fillId="0" borderId="5" xfId="51" applyNumberFormat="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49" fontId="10" fillId="0" borderId="2" xfId="51" applyNumberFormat="1" applyFont="1" applyBorder="1" applyAlignment="1">
      <alignment vertical="center" wrapText="1"/>
    </xf>
    <xf numFmtId="177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vertical="center" wrapText="1"/>
    </xf>
    <xf numFmtId="49" fontId="10" fillId="0" borderId="0" xfId="51" applyNumberFormat="1" applyFont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Normal="100" workbookViewId="0">
      <selection activeCell="K8" sqref="K8:K9"/>
    </sheetView>
  </sheetViews>
  <sheetFormatPr defaultColWidth="18" defaultRowHeight="26.25"/>
  <cols>
    <col min="1" max="1" width="15.8916666666667" style="1" customWidth="1"/>
    <col min="2" max="2" width="29.5583333333333" style="1" customWidth="1"/>
    <col min="3" max="3" width="15.3333333333333" style="1" customWidth="1"/>
    <col min="4" max="4" width="14.4416666666667" style="1" customWidth="1"/>
    <col min="5" max="5" width="6.89166666666667" style="1" customWidth="1"/>
    <col min="6" max="6" width="11.225" style="1" customWidth="1"/>
    <col min="7" max="7" width="8.44166666666667" style="2" customWidth="1"/>
    <col min="8" max="8" width="8.225" style="3" customWidth="1"/>
    <col min="9" max="9" width="12.3333333333333" style="4" customWidth="1"/>
    <col min="10" max="10" width="11.8916666666667" style="5" customWidth="1"/>
    <col min="11" max="11" width="11.3333333333333" style="5" customWidth="1"/>
    <col min="12" max="12" width="24.225" style="1" customWidth="1"/>
    <col min="13" max="16384" width="18" style="1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ht="19.2" customHeight="1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1.75" customHeight="1" spans="4:12">
      <c r="D3" s="7" t="s">
        <v>2</v>
      </c>
      <c r="E3" s="8">
        <v>45708</v>
      </c>
      <c r="F3" s="8"/>
      <c r="G3" s="9"/>
      <c r="I3" s="34" t="s">
        <v>3</v>
      </c>
      <c r="J3" s="34"/>
      <c r="K3" s="34"/>
      <c r="L3" s="34"/>
    </row>
    <row r="4" ht="14.4" customHeight="1" spans="4:12">
      <c r="D4" s="9" t="s">
        <v>4</v>
      </c>
      <c r="E4" s="10" t="s">
        <v>5</v>
      </c>
      <c r="F4" s="10"/>
      <c r="G4" s="10"/>
      <c r="H4" s="10"/>
      <c r="I4" s="34"/>
      <c r="J4" s="34"/>
      <c r="K4" s="34"/>
      <c r="L4" s="34"/>
    </row>
    <row r="5" ht="13.8" customHeight="1" spans="1:12">
      <c r="A5" s="11"/>
      <c r="B5" s="11"/>
      <c r="C5" s="11"/>
      <c r="D5" s="11"/>
      <c r="E5" s="12"/>
      <c r="F5" s="12"/>
      <c r="G5" s="12"/>
      <c r="H5" s="12"/>
      <c r="I5" s="35"/>
      <c r="J5" s="35"/>
      <c r="K5" s="35"/>
      <c r="L5" s="35"/>
    </row>
    <row r="6" ht="30.6" customHeight="1" spans="1:12">
      <c r="A6" s="13" t="s">
        <v>6</v>
      </c>
      <c r="B6" s="14" t="s">
        <v>7</v>
      </c>
      <c r="C6" s="14" t="s">
        <v>8</v>
      </c>
      <c r="D6" s="15" t="s">
        <v>9</v>
      </c>
      <c r="E6" s="16" t="s">
        <v>10</v>
      </c>
      <c r="F6" s="17" t="s">
        <v>11</v>
      </c>
      <c r="G6" s="17" t="s">
        <v>12</v>
      </c>
      <c r="H6" s="18" t="s">
        <v>13</v>
      </c>
      <c r="I6" s="36" t="s">
        <v>14</v>
      </c>
      <c r="J6" s="37" t="s">
        <v>15</v>
      </c>
      <c r="K6" s="37" t="s">
        <v>16</v>
      </c>
      <c r="L6" s="14" t="s">
        <v>17</v>
      </c>
    </row>
    <row r="7" ht="22.8" customHeight="1" spans="1:12">
      <c r="A7" s="13" t="s">
        <v>18</v>
      </c>
      <c r="B7" s="19" t="s">
        <v>19</v>
      </c>
      <c r="C7" s="20"/>
      <c r="D7" s="21" t="s">
        <v>20</v>
      </c>
      <c r="E7" s="21"/>
      <c r="F7" s="22" t="s">
        <v>21</v>
      </c>
      <c r="G7" s="22" t="s">
        <v>22</v>
      </c>
      <c r="H7" s="23" t="s">
        <v>23</v>
      </c>
      <c r="I7" s="27" t="s">
        <v>24</v>
      </c>
      <c r="J7" s="38" t="s">
        <v>25</v>
      </c>
      <c r="K7" s="38" t="s">
        <v>26</v>
      </c>
      <c r="L7" s="19" t="s">
        <v>27</v>
      </c>
    </row>
    <row r="8" ht="50" customHeight="1" spans="1:12">
      <c r="A8" s="24" t="s">
        <v>28</v>
      </c>
      <c r="B8" s="25" t="s">
        <v>29</v>
      </c>
      <c r="C8" s="26">
        <v>51020</v>
      </c>
      <c r="D8" s="27" t="s">
        <v>30</v>
      </c>
      <c r="E8" s="28" t="s">
        <v>31</v>
      </c>
      <c r="F8" s="22">
        <v>4240</v>
      </c>
      <c r="G8" s="22">
        <f>H8-F8</f>
        <v>84.8000000000002</v>
      </c>
      <c r="H8" s="22">
        <f>F8*1.02</f>
        <v>4324.8</v>
      </c>
      <c r="I8" s="39" t="s">
        <v>32</v>
      </c>
      <c r="J8" s="38">
        <v>2.4</v>
      </c>
      <c r="K8" s="38">
        <v>2.4</v>
      </c>
      <c r="L8" s="40" t="s">
        <v>33</v>
      </c>
    </row>
    <row r="9" ht="50" customHeight="1" spans="1:12">
      <c r="A9" s="29"/>
      <c r="B9" s="25" t="s">
        <v>29</v>
      </c>
      <c r="C9" s="26">
        <v>51022</v>
      </c>
      <c r="D9" s="27" t="s">
        <v>30</v>
      </c>
      <c r="E9" s="28" t="s">
        <v>31</v>
      </c>
      <c r="F9" s="22">
        <v>8330</v>
      </c>
      <c r="G9" s="22">
        <f>H9-F9</f>
        <v>166.6</v>
      </c>
      <c r="H9" s="22">
        <f>F9*1.02</f>
        <v>8496.6</v>
      </c>
      <c r="I9" s="41"/>
      <c r="J9" s="42"/>
      <c r="K9" s="42"/>
      <c r="L9" s="43"/>
    </row>
    <row r="10" ht="25.2" customHeight="1" spans="1:12">
      <c r="A10" s="30" t="s">
        <v>34</v>
      </c>
      <c r="B10" s="31"/>
      <c r="C10" s="31"/>
      <c r="D10" s="31"/>
      <c r="E10" s="31"/>
      <c r="F10" s="32">
        <f>SUM(F8:F9)</f>
        <v>12570</v>
      </c>
      <c r="G10" s="32">
        <f>SUM(G8:G9)</f>
        <v>251.400000000001</v>
      </c>
      <c r="H10" s="33">
        <f>SUM(H8:H9)</f>
        <v>12821.4</v>
      </c>
      <c r="I10" s="44"/>
      <c r="J10" s="45"/>
      <c r="K10" s="45"/>
      <c r="L10" s="46"/>
    </row>
    <row r="11" ht="13.5" spans="9:9">
      <c r="I11" s="47"/>
    </row>
  </sheetData>
  <mergeCells count="10">
    <mergeCell ref="A1:L1"/>
    <mergeCell ref="A2:L2"/>
    <mergeCell ref="E3:F3"/>
    <mergeCell ref="A8:A9"/>
    <mergeCell ref="I8:I9"/>
    <mergeCell ref="J8:J9"/>
    <mergeCell ref="K8:K9"/>
    <mergeCell ref="L8:L9"/>
    <mergeCell ref="I3:L5"/>
    <mergeCell ref="E4:H5"/>
  </mergeCells>
  <pageMargins left="0.7" right="0.7" top="0.75" bottom="0.75" header="0.3" footer="0.3"/>
  <pageSetup paperSize="9"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汇晨包装阿娟 17367396521</cp:lastModifiedBy>
  <dcterms:created xsi:type="dcterms:W3CDTF">2017-02-25T05:34:00Z</dcterms:created>
  <cp:lastPrinted>2024-04-11T08:07:00Z</cp:lastPrinted>
  <dcterms:modified xsi:type="dcterms:W3CDTF">2025-02-20T06:53:33Z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C271958ED1524BF8A523AA0E0D3A1D81_13</vt:lpwstr>
  </property>
  <property fmtid="{D5CDD505-2E9C-101B-9397-08002B2CF9AE}" pid="3" name="KSOProductBuildVer">
    <vt:lpwstr>2052-12.1.0.19770</vt:lpwstr>
  </property>
</Properties>
</file>