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sheet" sheetId="1" r:id="rId1"/>
    <sheet name="照片" sheetId="2" r:id="rId2"/>
  </sheets>
  <externalReferences>
    <externalReference r:id="rId3"/>
  </externalReferences>
  <definedNames>
    <definedName name="_xlnm._FilterDatabase" localSheetId="0" hidden="1">sheet!$A$7:$L$10</definedName>
    <definedName name="Ext">[1]LUT!$G$2</definedName>
    <definedName name="Gender">[1]LUT!$I$1:$BI$1</definedName>
    <definedName name="_xlnm.Print_Area" localSheetId="0">sheet!$A$1:$L$10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<sst xmlns="http://schemas.openxmlformats.org/spreadsheetml/2006/main" count="33" uniqueCount="33">
  <si>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</si>
  <si>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</si>
  <si>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t>SF1550516623463</t>
  </si>
  <si>
    <t>安徽省阜阳市颍上县经济开发区观颍路南侧986号安徽威莲服饰有限公司电话:15399682539王雷</t>
  </si>
  <si>
    <t>ORDER NR</t>
  </si>
  <si>
    <t>Item Code</t>
  </si>
  <si>
    <t>ARTICLE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</si>
  <si>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</si>
  <si>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</si>
  <si>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</si>
  <si>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</si>
  <si>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</si>
  <si>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</si>
  <si>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</si>
  <si>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</si>
  <si>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</si>
  <si>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r>
      <rPr>
        <b/>
        <sz val="10"/>
        <rFont val="Arial Unicode MS"/>
        <charset val="134"/>
      </rPr>
      <t>产品型号</t>
    </r>
  </si>
  <si>
    <r>
      <rPr>
        <b/>
        <sz val="10"/>
        <rFont val="Arial Unicode MS"/>
        <charset val="134"/>
      </rPr>
      <t>款号</t>
    </r>
  </si>
  <si>
    <r>
      <rPr>
        <b/>
        <sz val="10"/>
        <rFont val="Arial Unicode MS"/>
        <charset val="134"/>
      </rPr>
      <t>尺码</t>
    </r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</si>
  <si>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</si>
  <si>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</si>
  <si>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</si>
  <si>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</si>
  <si>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</si>
  <si>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</si>
  <si>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</si>
  <si>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>S25020224</t>
  </si>
  <si>
    <t>CLZCALL015
rfid care label</t>
  </si>
  <si>
    <t>4786-009-515</t>
  </si>
  <si>
    <t>1-1</t>
  </si>
  <si>
    <t>7.65</t>
  </si>
  <si>
    <t>8.05</t>
  </si>
  <si>
    <t>31*23*23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</si>
</sst>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</numFmts>
  <fonts count="41">
    <font>
      <sz val="11"/>
      <color theme="1"/>
      <name val="宋体"/>
      <charset val="134"/>
      <scheme val="minor"/>
    </font>
    <font>
      <b/>
      <sz val="10"/>
      <color theme="1"/>
      <name val="Calibri"/>
      <charset val="134"/>
    </font>
    <font>
      <b/>
      <sz val="11"/>
      <color theme="1"/>
      <name val="宋体"/>
      <charset val="134"/>
    </font>
    <font>
      <b/>
      <sz val="11"/>
      <color theme="1"/>
      <name val="Calibri"/>
      <charset val="134"/>
    </font>
    <font>
      <b/>
      <sz val="20"/>
      <color theme="1"/>
      <name val="Calibri"/>
      <charset val="134"/>
    </font>
    <font>
      <b/>
      <sz val="20"/>
      <color theme="1"/>
      <name val="宋体"/>
      <charset val="134"/>
    </font>
    <font>
      <b/>
      <sz val="11"/>
      <color rgb="FFFF0000"/>
      <name val="Calibri"/>
      <charset val="134"/>
    </font>
    <font>
      <b/>
      <sz val="9"/>
      <color theme="1"/>
      <name val="Calibri"/>
      <charset val="134"/>
    </font>
    <font>
      <b/>
      <sz val="9"/>
      <color theme="1"/>
      <name val="宋体"/>
      <charset val="134"/>
    </font>
    <font>
      <b/>
      <sz val="12"/>
      <color rgb="FFFF0000"/>
      <name val="宋体"/>
      <charset val="134"/>
    </font>
    <font>
      <b/>
      <sz val="10"/>
      <name val="Calibri"/>
      <charset val="134"/>
    </font>
    <font>
      <b/>
      <sz val="10"/>
      <name val="宋体"/>
      <charset val="134"/>
      <scheme val="major"/>
    </font>
    <font>
      <b/>
      <sz val="10"/>
      <name val="宋体"/>
      <charset val="134"/>
    </font>
    <font>
      <b/>
      <sz val="11"/>
      <color rgb="FF000000"/>
      <name val="宋体"/>
      <charset val="134"/>
    </font>
    <font>
      <b/>
      <sz val="11"/>
      <name val="宋体"/>
      <charset val="134"/>
    </font>
    <font>
      <b/>
      <sz val="12"/>
      <color rgb="FF000000"/>
      <name val="宋体"/>
      <charset val="134"/>
    </font>
    <font>
      <b/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10"/>
      <name val="Arial Unicode MS"/>
      <charset val="134"/>
    </font>
    <font>
      <b/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7" applyNumberFormat="0" applyAlignment="0" applyProtection="0">
      <alignment vertical="center"/>
    </xf>
    <xf numFmtId="0" fontId="26" fillId="4" borderId="8" applyNumberFormat="0" applyAlignment="0" applyProtection="0">
      <alignment vertical="center"/>
    </xf>
    <xf numFmtId="0" fontId="27" fillId="4" borderId="7" applyNumberFormat="0" applyAlignment="0" applyProtection="0">
      <alignment vertical="center"/>
    </xf>
    <xf numFmtId="0" fontId="28" fillId="5" borderId="9" applyNumberFormat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6" fillId="0" borderId="0"/>
    <xf numFmtId="0" fontId="37" fillId="0" borderId="0"/>
    <xf numFmtId="0" fontId="36" fillId="0" borderId="0"/>
    <xf numFmtId="0" fontId="37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</cellStyleXfs>
  <cellXfs count="5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5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14" fontId="6" fillId="0" borderId="0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0" fillId="0" borderId="1" xfId="0" applyNumberFormat="1" applyFont="1" applyBorder="1" applyAlignment="1">
      <alignment horizontal="center" vertical="center"/>
    </xf>
    <xf numFmtId="0" fontId="10" fillId="0" borderId="1" xfId="52" applyFont="1" applyFill="1" applyBorder="1" applyAlignment="1">
      <alignment horizontal="center" vertical="center" wrapText="1"/>
    </xf>
    <xf numFmtId="177" fontId="10" fillId="0" borderId="1" xfId="52" applyNumberFormat="1" applyFont="1" applyFill="1" applyBorder="1" applyAlignment="1">
      <alignment horizontal="center" vertical="center" wrapText="1"/>
    </xf>
    <xf numFmtId="176" fontId="10" fillId="0" borderId="1" xfId="52" applyNumberFormat="1" applyFont="1" applyFill="1" applyBorder="1" applyAlignment="1">
      <alignment horizontal="center" vertical="center" wrapText="1"/>
    </xf>
    <xf numFmtId="49" fontId="10" fillId="0" borderId="1" xfId="52" applyNumberFormat="1" applyFont="1" applyFill="1" applyBorder="1" applyAlignment="1">
      <alignment horizontal="center" vertical="center" wrapText="1"/>
    </xf>
    <xf numFmtId="0" fontId="11" fillId="0" borderId="2" xfId="0" applyNumberFormat="1" applyFont="1" applyBorder="1" applyAlignment="1">
      <alignment horizontal="center" vertical="center"/>
    </xf>
    <xf numFmtId="0" fontId="10" fillId="0" borderId="2" xfId="52" applyFont="1" applyFill="1" applyBorder="1" applyAlignment="1">
      <alignment horizontal="center" vertical="center" wrapText="1"/>
    </xf>
    <xf numFmtId="15" fontId="10" fillId="0" borderId="2" xfId="52" applyNumberFormat="1" applyFont="1" applyFill="1" applyBorder="1" applyAlignment="1">
      <alignment horizontal="center" vertical="center" wrapText="1"/>
    </xf>
    <xf numFmtId="15" fontId="12" fillId="0" borderId="2" xfId="52" applyNumberFormat="1" applyFont="1" applyFill="1" applyBorder="1" applyAlignment="1">
      <alignment horizontal="center" vertical="center" wrapText="1"/>
    </xf>
    <xf numFmtId="49" fontId="10" fillId="0" borderId="2" xfId="52" applyNumberFormat="1" applyFont="1" applyFill="1" applyBorder="1" applyAlignment="1">
      <alignment horizontal="center" vertical="center" wrapText="1"/>
    </xf>
    <xf numFmtId="176" fontId="10" fillId="0" borderId="2" xfId="52" applyNumberFormat="1" applyFont="1" applyFill="1" applyBorder="1" applyAlignment="1">
      <alignment horizontal="center" vertical="center" wrapText="1"/>
    </xf>
    <xf numFmtId="0" fontId="13" fillId="0" borderId="1" xfId="0" applyNumberFormat="1" applyFont="1" applyBorder="1" applyAlignment="1">
      <alignment horizontal="center" vertical="center"/>
    </xf>
    <xf numFmtId="1" fontId="13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0" fontId="14" fillId="0" borderId="1" xfId="52" applyNumberFormat="1" applyFont="1" applyFill="1" applyBorder="1" applyAlignment="1">
      <alignment horizontal="center" vertical="center" wrapText="1"/>
    </xf>
    <xf numFmtId="176" fontId="14" fillId="0" borderId="1" xfId="52" applyNumberFormat="1" applyFont="1" applyFill="1" applyBorder="1" applyAlignment="1">
      <alignment horizontal="center" vertical="center" wrapText="1"/>
    </xf>
    <xf numFmtId="0" fontId="13" fillId="0" borderId="3" xfId="0" applyNumberFormat="1" applyFont="1" applyBorder="1" applyAlignment="1">
      <alignment horizontal="center" vertical="center"/>
    </xf>
    <xf numFmtId="1" fontId="13" fillId="0" borderId="3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/>
    </xf>
    <xf numFmtId="0" fontId="15" fillId="0" borderId="1" xfId="0" applyNumberFormat="1" applyFont="1" applyBorder="1" applyAlignment="1">
      <alignment horizontal="center" vertical="center"/>
    </xf>
    <xf numFmtId="0" fontId="12" fillId="0" borderId="1" xfId="52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0" fontId="10" fillId="0" borderId="1" xfId="52" applyNumberFormat="1" applyFont="1" applyFill="1" applyBorder="1" applyAlignment="1">
      <alignment horizontal="center" vertical="center" wrapText="1"/>
    </xf>
    <xf numFmtId="49" fontId="12" fillId="0" borderId="2" xfId="52" applyNumberFormat="1" applyFont="1" applyFill="1" applyBorder="1" applyAlignment="1">
      <alignment horizontal="center" vertical="center" wrapText="1"/>
    </xf>
    <xf numFmtId="0" fontId="10" fillId="0" borderId="2" xfId="52" applyNumberFormat="1" applyFont="1" applyFill="1" applyBorder="1" applyAlignment="1">
      <alignment horizontal="center" vertical="center" wrapText="1"/>
    </xf>
    <xf numFmtId="49" fontId="14" fillId="0" borderId="2" xfId="52" applyNumberFormat="1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16" fillId="0" borderId="1" xfId="0" applyNumberFormat="1" applyFont="1" applyBorder="1" applyAlignment="1">
      <alignment horizontal="center" vertical="center"/>
    </xf>
    <xf numFmtId="0" fontId="12" fillId="0" borderId="1" xfId="52" applyNumberFormat="1" applyFont="1" applyFill="1" applyBorder="1" applyAlignment="1">
      <alignment vertical="center" wrapText="1"/>
    </xf>
    <xf numFmtId="49" fontId="5" fillId="0" borderId="0" xfId="0" applyNumberFormat="1" applyFont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581660</xdr:colOff>
      <xdr:row>0</xdr:row>
      <xdr:rowOff>276225</xdr:rowOff>
    </xdr:from>
    <xdr:to>
      <xdr:col>1</xdr:col>
      <xdr:colOff>1183640</xdr:colOff>
      <xdr:row>3</xdr:row>
      <xdr:rowOff>76200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660" y="276225"/>
          <a:ext cx="2016760" cy="6381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~1/AppData/Local/Temp/Rar$DIa0.591/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1"/>
  <sheetViews>
    <sheetView tabSelected="1" view="pageBreakPreview" zoomScale="87" zoomScaleNormal="100" workbookViewId="0">
      <selection activeCell="B5" sqref="B5:K5"/>
    </sheetView>
  </sheetViews>
  <sheetFormatPr defaultColWidth="18" defaultRowHeight="25.8"/>
  <cols>
    <col min="1" max="1" width="20.6296296296296" style="3" customWidth="1"/>
    <col min="2" max="2" width="37.2037037037037" style="4" customWidth="1"/>
    <col min="3" max="3" width="40.2222222222222" style="4" customWidth="1"/>
    <col min="4" max="4" width="14.9444444444444" style="4" customWidth="1"/>
    <col min="5" max="5" width="7.46296296296296" style="4" customWidth="1"/>
    <col min="6" max="6" width="11.6296296296296" style="4" customWidth="1"/>
    <col min="7" max="7" width="12.1296296296296" style="5" customWidth="1"/>
    <col min="8" max="8" width="11.6296296296296" style="4" customWidth="1"/>
    <col min="9" max="9" width="11.6296296296296" style="6" customWidth="1"/>
    <col min="10" max="11" width="11.6296296296296" style="3" customWidth="1"/>
    <col min="12" max="12" width="15.0648148148148" style="3" customWidth="1"/>
    <col min="13" max="16384" width="18" style="4"/>
  </cols>
  <sheetData>
    <row r="1" spans="1:12">
      <c r="A1" s="7" t="s">
        <v>0</v>
      </c>
      <c r="B1" s="8"/>
      <c r="C1" s="8"/>
      <c r="D1" s="8"/>
      <c r="E1" s="8"/>
      <c r="F1" s="8"/>
      <c r="G1" s="8"/>
      <c r="H1" s="8"/>
      <c r="J1" s="9"/>
      <c r="K1" s="9"/>
      <c r="L1" s="9"/>
    </row>
    <row r="2" spans="1:12">
      <c r="A2" s="9" t="s">
        <v>1</v>
      </c>
      <c r="B2" s="8"/>
      <c r="C2" s="8"/>
      <c r="D2" s="8"/>
      <c r="E2" s="8"/>
      <c r="F2" s="8"/>
      <c r="G2" s="8"/>
      <c r="H2" s="8"/>
      <c r="J2" s="9"/>
      <c r="K2" s="9"/>
      <c r="L2" s="9"/>
    </row>
    <row r="3" ht="14.4" spans="5:9">
      <c r="E3" s="10">
        <v>45708</v>
      </c>
      <c r="F3" s="10"/>
      <c r="G3" s="11"/>
      <c r="H3" s="12"/>
      <c r="I3" s="40"/>
    </row>
    <row r="4" spans="4:7">
      <c r="D4" s="13" t="s">
        <v>2</v>
      </c>
      <c r="E4" s="13"/>
      <c r="F4" s="13"/>
      <c r="G4" s="13"/>
    </row>
    <row r="5" ht="69" customHeight="1" spans="2:11">
      <c r="B5" s="14" t="s">
        <v>3</v>
      </c>
      <c r="C5" s="14"/>
      <c r="D5" s="14"/>
      <c r="E5" s="14"/>
      <c r="F5" s="14"/>
      <c r="G5" s="14"/>
      <c r="H5" s="14"/>
      <c r="I5" s="41"/>
      <c r="J5" s="42"/>
      <c r="K5" s="42"/>
    </row>
    <row r="6" s="1" customFormat="1" ht="14.25" customHeight="1" spans="1:12">
      <c r="A6" s="15" t="s">
        <v>4</v>
      </c>
      <c r="B6" s="16" t="s">
        <v>5</v>
      </c>
      <c r="C6" s="16" t="s">
        <v>6</v>
      </c>
      <c r="D6" s="16"/>
      <c r="E6" s="17" t="s">
        <v>7</v>
      </c>
      <c r="F6" s="18" t="s">
        <v>8</v>
      </c>
      <c r="G6" s="19" t="s">
        <v>9</v>
      </c>
      <c r="H6" s="19" t="s">
        <v>10</v>
      </c>
      <c r="I6" s="19" t="s">
        <v>11</v>
      </c>
      <c r="J6" s="43" t="s">
        <v>12</v>
      </c>
      <c r="K6" s="43" t="s">
        <v>13</v>
      </c>
      <c r="L6" s="43" t="s">
        <v>14</v>
      </c>
    </row>
    <row r="7" s="1" customFormat="1" ht="14.25" customHeight="1" spans="1:12">
      <c r="A7" s="20" t="s">
        <v>15</v>
      </c>
      <c r="B7" s="21" t="s">
        <v>16</v>
      </c>
      <c r="C7" s="22" t="s">
        <v>17</v>
      </c>
      <c r="D7" s="23"/>
      <c r="E7" s="24" t="s">
        <v>18</v>
      </c>
      <c r="F7" s="25" t="s">
        <v>19</v>
      </c>
      <c r="G7" s="24" t="s">
        <v>20</v>
      </c>
      <c r="H7" s="24" t="s">
        <v>21</v>
      </c>
      <c r="I7" s="44" t="s">
        <v>22</v>
      </c>
      <c r="J7" s="45" t="s">
        <v>23</v>
      </c>
      <c r="K7" s="45" t="s">
        <v>24</v>
      </c>
      <c r="L7" s="45" t="s">
        <v>25</v>
      </c>
    </row>
    <row r="8" s="2" customFormat="1" ht="33" customHeight="1" spans="1:12">
      <c r="A8" s="26" t="s">
        <v>26</v>
      </c>
      <c r="B8" s="27" t="s">
        <v>27</v>
      </c>
      <c r="C8" s="28" t="s">
        <v>28</v>
      </c>
      <c r="D8" s="29"/>
      <c r="E8" s="30"/>
      <c r="F8" s="31">
        <v>20400</v>
      </c>
      <c r="G8" s="30">
        <f>H8-F8</f>
        <v>205</v>
      </c>
      <c r="H8" s="31">
        <v>20605</v>
      </c>
      <c r="I8" s="46" t="s">
        <v>29</v>
      </c>
      <c r="J8" s="46" t="s">
        <v>30</v>
      </c>
      <c r="K8" s="46" t="s">
        <v>31</v>
      </c>
      <c r="L8" s="46" t="s">
        <v>32</v>
      </c>
    </row>
    <row r="9" s="2" customFormat="1" ht="33" customHeight="1" spans="1:12">
      <c r="A9" s="32"/>
      <c r="B9" s="33"/>
      <c r="C9" s="34"/>
      <c r="D9" s="29"/>
      <c r="E9" s="30"/>
      <c r="F9" s="31"/>
      <c r="G9" s="30">
        <f>H9-F9</f>
        <v>0</v>
      </c>
      <c r="H9" s="31"/>
      <c r="I9" s="46"/>
      <c r="J9" s="46"/>
      <c r="K9" s="46"/>
      <c r="L9" s="46"/>
    </row>
    <row r="10" s="2" customFormat="1" ht="33" customHeight="1" spans="1:12">
      <c r="A10" s="35"/>
      <c r="B10" s="36"/>
      <c r="C10" s="37"/>
      <c r="D10" s="37"/>
      <c r="E10" s="37"/>
      <c r="F10" s="31">
        <f>SUM(F8+F9)</f>
        <v>20400</v>
      </c>
      <c r="G10" s="37">
        <f>SUM(G8:G8)</f>
        <v>205</v>
      </c>
      <c r="H10" s="31">
        <f>SUM(H8+H9)</f>
        <v>20605</v>
      </c>
      <c r="I10" s="47"/>
      <c r="J10" s="48"/>
      <c r="K10" s="49"/>
      <c r="L10" s="50"/>
    </row>
    <row r="11" s="2" customFormat="1" spans="1:12">
      <c r="A11" s="38"/>
      <c r="G11" s="39"/>
      <c r="I11" s="51"/>
      <c r="J11" s="38"/>
      <c r="K11" s="38"/>
      <c r="L11" s="38"/>
    </row>
  </sheetData>
  <autoFilter xmlns:etc="http://www.wps.cn/officeDocument/2017/etCustomData" ref="A7:L10" etc:filterBottomFollowUsedRange="0">
    <sortState ref="A7:L10">
      <sortCondition ref="I7"/>
    </sortState>
    <extLst/>
  </autoFilter>
  <mergeCells count="5">
    <mergeCell ref="A1:L1"/>
    <mergeCell ref="A2:L2"/>
    <mergeCell ref="E3:F3"/>
    <mergeCell ref="D4:G4"/>
    <mergeCell ref="B5:K5"/>
  </mergeCells>
  <printOptions gridLines="1"/>
  <pageMargins left="0" right="0" top="0" bottom="0" header="0.31496062992126" footer="0.31496062992126"/>
  <pageSetup paperSize="9" scale="72" orientation="landscape" verticalDpi="20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J18:L19"/>
  <sheetViews>
    <sheetView workbookViewId="0">
      <selection activeCell="L18" sqref="L18"/>
    </sheetView>
  </sheetViews>
  <sheetFormatPr defaultColWidth="9" defaultRowHeight="14.4"/>
  <sheetData>
    <row r="18" spans="10:12">
      <c r="J18">
        <v>190</v>
      </c>
      <c r="K18">
        <f>J18*1.02</f>
        <v>193.8</v>
      </c>
      <c r="L18">
        <v>193</v>
      </c>
    </row>
    <row r="19" spans="10:12">
      <c r="J19">
        <v>190</v>
      </c>
      <c r="K19">
        <f>J19*1.02</f>
        <v>193.8</v>
      </c>
      <c r="L19">
        <v>193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</vt:lpstr>
      <vt:lpstr>照片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2019-10-05T05:15:00Z</cp:lastPrinted>
  <dcterms:modified xsi:type="dcterms:W3CDTF">2025-02-21T00:55:29Z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72F6EF4F804F4A319CCB988B06637791</vt:lpwstr>
  </property>
  <property fmtid="{D5CDD505-2E9C-101B-9397-08002B2CF9AE}" pid="4" name="KSOReadingLayout">
    <vt:bool>true</vt:bool>
  </property>
  <property fmtid="{D5CDD505-2E9C-101B-9397-08002B2CF9AE}" pid="5" name="commondata">
    <vt:lpwstr>eyJoZGlkIjoiNmU1MDFlOGFkZDJjYWVjZjUzYjNhYTE1YTUxMzBjNTkifQ==</vt:lpwstr>
  </property>
</Properties>
</file>