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<sst xmlns="http://schemas.openxmlformats.org/spreadsheetml/2006/main" count="223" uniqueCount="72">
  <si>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</si>
  <si>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</si>
  <si>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</si>
  <si>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</si>
  <si>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</si>
  <si>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</si>
  <si>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</si>
  <si>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</si>
  <si>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</si>
  <si>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</si>
  <si>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</si>
  <si>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</si>
  <si>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</si>
  <si>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</si>
  <si>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</si>
  <si>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</si>
  <si>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</si>
  <si>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</si>
  <si>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</si>
  <si>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</si>
  <si>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</si>
  <si>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</si>
  <si>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</si>
  <si>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</si>
  <si>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</si>
  <si>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P25020032</t>
  </si>
  <si>
    <t xml:space="preserve">21 AULTH09845                                     </t>
  </si>
  <si>
    <t xml:space="preserve">S25010370 </t>
  </si>
  <si>
    <t xml:space="preserve">A9943AX                                                                                             </t>
  </si>
  <si>
    <t>34*22*25</t>
  </si>
  <si>
    <t xml:space="preserve">21_AULBM10040                                     </t>
  </si>
  <si>
    <t>28-30</t>
  </si>
  <si>
    <t>45*33*20</t>
  </si>
  <si>
    <t>28-32</t>
  </si>
  <si>
    <t>30-30</t>
  </si>
  <si>
    <t>30-32</t>
  </si>
  <si>
    <t>32-30</t>
  </si>
  <si>
    <t>32-32</t>
  </si>
  <si>
    <t>34-30</t>
  </si>
  <si>
    <t>34-32</t>
  </si>
  <si>
    <t>34-34</t>
  </si>
  <si>
    <t>36-30</t>
  </si>
  <si>
    <t>36-32</t>
  </si>
  <si>
    <t>38-32</t>
  </si>
  <si>
    <t>40-32</t>
  </si>
  <si>
    <t xml:space="preserve">21 AULBM10015                                     </t>
  </si>
  <si>
    <t>15*33*26</t>
  </si>
  <si>
    <t xml:space="preserve">21_AULBM09925                                     </t>
  </si>
  <si>
    <t xml:space="preserve">25_SPLBM12043                                     </t>
  </si>
  <si>
    <t>454*33*16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</si>
  <si>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</si>
  <si>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</si>
  <si>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</si>
  <si>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</si>
  <si>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</si>
  <si>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</si>
  <si>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</si>
  <si>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</si>
  <si>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28-30 28-32 34-34</t>
    </r>
  </si>
  <si>
    <t>有价格</t>
  </si>
  <si>
    <t>1567903/1567905/1567907/1567909</t>
  </si>
  <si>
    <t>A9943AX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</si>
  <si>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28-32 34-30 36-30 40-32</t>
    </r>
  </si>
  <si>
    <t>1567884/1567886/1567888/1567890/1567891/1567893/1567895/1567897/1567899/1567901/1567917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</si>
  <si>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34-34 36-30 38-32 40-32</t>
    </r>
  </si>
  <si>
    <t>GR302 - GREY</t>
  </si>
  <si>
    <t>1567903/1567905/1567907/1567909/1567920</t>
  </si>
  <si>
    <t>GR311 - D.GREY</t>
  </si>
  <si>
    <t>1567904/1567906/1567908/1567910</t>
  </si>
  <si>
    <t>1567885/1567887/1567889/1567892/1567894/1567896/1567898/1567900/1567902/1567918</t>
  </si>
  <si>
    <t>KH454 - Khaki</t>
  </si>
  <si>
    <t>1567884/1567886/1567888/1567890/1567893/1567895/1567897/1567899/1567901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</si>
</sst>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7" fontId="14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1"/>
  <sheetViews>
    <sheetView tabSelected="1" workbookViewId="0">
      <selection activeCell="K25" sqref="A1:K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0.37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9492</v>
      </c>
      <c r="F8" s="30"/>
      <c r="G8" s="30">
        <v>9851</v>
      </c>
      <c r="H8" s="31">
        <v>1</v>
      </c>
      <c r="I8" s="30"/>
      <c r="J8" s="30">
        <v>10.5</v>
      </c>
      <c r="K8" s="30" t="s">
        <v>29</v>
      </c>
    </row>
    <row r="9" ht="15" spans="1:11">
      <c r="A9" s="32"/>
      <c r="B9" s="29" t="s">
        <v>30</v>
      </c>
      <c r="C9" s="33"/>
      <c r="D9" s="34" t="s">
        <v>31</v>
      </c>
      <c r="E9" s="35">
        <v>773.53</v>
      </c>
      <c r="F9" s="30"/>
      <c r="G9" s="30">
        <v>789</v>
      </c>
      <c r="H9" s="36">
        <v>2</v>
      </c>
      <c r="I9" s="30"/>
      <c r="J9" s="36">
        <v>17.8</v>
      </c>
      <c r="K9" s="36" t="s">
        <v>32</v>
      </c>
    </row>
    <row r="10" ht="15" spans="1:11">
      <c r="A10" s="32"/>
      <c r="B10" s="33"/>
      <c r="C10" s="33"/>
      <c r="D10" s="34" t="s">
        <v>33</v>
      </c>
      <c r="E10" s="35">
        <v>118.45</v>
      </c>
      <c r="F10" s="30"/>
      <c r="G10" s="30">
        <v>121</v>
      </c>
      <c r="H10" s="37"/>
      <c r="I10" s="30"/>
      <c r="J10" s="37"/>
      <c r="K10" s="37"/>
    </row>
    <row r="11" ht="15" spans="1:11">
      <c r="A11" s="32"/>
      <c r="B11" s="33"/>
      <c r="C11" s="33"/>
      <c r="D11" s="34" t="s">
        <v>34</v>
      </c>
      <c r="E11" s="35">
        <v>889.92</v>
      </c>
      <c r="F11" s="30"/>
      <c r="G11" s="30">
        <v>908</v>
      </c>
      <c r="H11" s="37"/>
      <c r="I11" s="30"/>
      <c r="J11" s="37"/>
      <c r="K11" s="37"/>
    </row>
    <row r="12" ht="15" spans="1:11">
      <c r="A12" s="32"/>
      <c r="B12" s="33"/>
      <c r="C12" s="33"/>
      <c r="D12" s="34" t="s">
        <v>35</v>
      </c>
      <c r="E12" s="35">
        <v>1663.45</v>
      </c>
      <c r="F12" s="30"/>
      <c r="G12" s="30">
        <v>1697</v>
      </c>
      <c r="H12" s="37"/>
      <c r="I12" s="30"/>
      <c r="J12" s="37"/>
      <c r="K12" s="37"/>
    </row>
    <row r="13" ht="15" spans="1:11">
      <c r="A13" s="32"/>
      <c r="B13" s="33"/>
      <c r="C13" s="33"/>
      <c r="D13" s="34" t="s">
        <v>36</v>
      </c>
      <c r="E13" s="35">
        <v>889.92</v>
      </c>
      <c r="F13" s="30"/>
      <c r="G13" s="30">
        <v>908</v>
      </c>
      <c r="H13" s="37"/>
      <c r="I13" s="30"/>
      <c r="J13" s="37"/>
      <c r="K13" s="37"/>
    </row>
    <row r="14" ht="15" spans="1:11">
      <c r="A14" s="32"/>
      <c r="B14" s="33"/>
      <c r="C14" s="33"/>
      <c r="D14" s="34" t="s">
        <v>37</v>
      </c>
      <c r="E14" s="35">
        <v>1663.45</v>
      </c>
      <c r="F14" s="30"/>
      <c r="G14" s="30">
        <v>1697</v>
      </c>
      <c r="H14" s="37"/>
      <c r="I14" s="30"/>
      <c r="J14" s="37"/>
      <c r="K14" s="37"/>
    </row>
    <row r="15" ht="15" spans="1:11">
      <c r="A15" s="32"/>
      <c r="B15" s="33"/>
      <c r="C15" s="33"/>
      <c r="D15" s="34" t="s">
        <v>38</v>
      </c>
      <c r="E15" s="35">
        <v>234.84</v>
      </c>
      <c r="F15" s="30"/>
      <c r="G15" s="30">
        <v>240</v>
      </c>
      <c r="H15" s="37"/>
      <c r="I15" s="30"/>
      <c r="J15" s="37"/>
      <c r="K15" s="37"/>
    </row>
    <row r="16" ht="15" spans="1:11">
      <c r="A16" s="32"/>
      <c r="B16" s="33"/>
      <c r="C16" s="33"/>
      <c r="D16" s="34" t="s">
        <v>39</v>
      </c>
      <c r="E16" s="35">
        <v>1779.84</v>
      </c>
      <c r="F16" s="30"/>
      <c r="G16" s="30">
        <v>1815</v>
      </c>
      <c r="H16" s="37"/>
      <c r="I16" s="30"/>
      <c r="J16" s="37"/>
      <c r="K16" s="37"/>
    </row>
    <row r="17" ht="15" spans="1:11">
      <c r="A17" s="32"/>
      <c r="B17" s="33"/>
      <c r="C17" s="33"/>
      <c r="D17" s="34" t="s">
        <v>40</v>
      </c>
      <c r="E17" s="35">
        <v>655.08</v>
      </c>
      <c r="F17" s="30"/>
      <c r="G17" s="30">
        <v>668</v>
      </c>
      <c r="H17" s="37"/>
      <c r="I17" s="30"/>
      <c r="J17" s="37"/>
      <c r="K17" s="37"/>
    </row>
    <row r="18" ht="15" spans="1:11">
      <c r="A18" s="32"/>
      <c r="B18" s="33"/>
      <c r="C18" s="33"/>
      <c r="D18" s="34" t="s">
        <v>41</v>
      </c>
      <c r="E18" s="35">
        <v>116.39</v>
      </c>
      <c r="F18" s="30"/>
      <c r="G18" s="30">
        <v>119</v>
      </c>
      <c r="H18" s="37"/>
      <c r="I18" s="30"/>
      <c r="J18" s="37"/>
      <c r="K18" s="37"/>
    </row>
    <row r="19" ht="15" spans="1:11">
      <c r="A19" s="32"/>
      <c r="B19" s="33"/>
      <c r="C19" s="33"/>
      <c r="D19" s="34" t="s">
        <v>42</v>
      </c>
      <c r="E19" s="35">
        <v>889.92</v>
      </c>
      <c r="F19" s="30"/>
      <c r="G19" s="30">
        <v>908</v>
      </c>
      <c r="H19" s="37"/>
      <c r="I19" s="30"/>
      <c r="J19" s="37"/>
      <c r="K19" s="37"/>
    </row>
    <row r="20" ht="15" spans="1:11">
      <c r="A20" s="32"/>
      <c r="B20" s="33"/>
      <c r="C20" s="33"/>
      <c r="D20" s="34" t="s">
        <v>43</v>
      </c>
      <c r="E20" s="35">
        <v>887.86</v>
      </c>
      <c r="F20" s="30"/>
      <c r="G20" s="30">
        <v>906</v>
      </c>
      <c r="H20" s="37"/>
      <c r="I20" s="30"/>
      <c r="J20" s="37"/>
      <c r="K20" s="37"/>
    </row>
    <row r="21" ht="15" spans="1:11">
      <c r="A21" s="32"/>
      <c r="B21" s="38"/>
      <c r="C21" s="33"/>
      <c r="D21" s="34" t="s">
        <v>44</v>
      </c>
      <c r="E21" s="35">
        <v>116.39</v>
      </c>
      <c r="F21" s="30"/>
      <c r="G21" s="30">
        <v>119</v>
      </c>
      <c r="H21" s="39"/>
      <c r="I21" s="30"/>
      <c r="J21" s="39"/>
      <c r="K21" s="39"/>
    </row>
    <row r="22" ht="15" spans="1:11">
      <c r="A22" s="32"/>
      <c r="B22" s="28" t="s">
        <v>45</v>
      </c>
      <c r="C22" s="33"/>
      <c r="D22" s="28" t="s">
        <v>28</v>
      </c>
      <c r="E22" s="30">
        <v>10575</v>
      </c>
      <c r="F22" s="30"/>
      <c r="G22" s="30">
        <v>10800</v>
      </c>
      <c r="H22" s="36">
        <v>3</v>
      </c>
      <c r="I22" s="30"/>
      <c r="J22" s="36">
        <v>19.5</v>
      </c>
      <c r="K22" s="36" t="s">
        <v>46</v>
      </c>
    </row>
    <row r="23" ht="15" spans="1:11">
      <c r="A23" s="32"/>
      <c r="B23" s="28" t="s">
        <v>47</v>
      </c>
      <c r="C23" s="33"/>
      <c r="D23" s="28" t="s">
        <v>28</v>
      </c>
      <c r="E23" s="30">
        <v>10575</v>
      </c>
      <c r="F23" s="30"/>
      <c r="G23" s="30">
        <v>10800</v>
      </c>
      <c r="H23" s="39"/>
      <c r="I23" s="30"/>
      <c r="J23" s="39"/>
      <c r="K23" s="39"/>
    </row>
    <row r="24" ht="15" spans="1:11">
      <c r="A24" s="40"/>
      <c r="B24" s="28" t="s">
        <v>48</v>
      </c>
      <c r="C24" s="38"/>
      <c r="D24" s="28" t="s">
        <v>28</v>
      </c>
      <c r="E24" s="30">
        <v>10575</v>
      </c>
      <c r="F24" s="30"/>
      <c r="G24" s="30">
        <v>10800</v>
      </c>
      <c r="H24" s="31">
        <v>4</v>
      </c>
      <c r="I24" s="30"/>
      <c r="J24" s="31">
        <v>16.1</v>
      </c>
      <c r="K24" s="31" t="s">
        <v>49</v>
      </c>
    </row>
    <row r="25" spans="1:11">
      <c r="A25" s="30" t="s">
        <v>50</v>
      </c>
      <c r="B25" s="30"/>
      <c r="C25" s="30"/>
      <c r="D25" s="30"/>
      <c r="E25" s="41">
        <f>SUM(E8:E24)</f>
        <v>51896.04</v>
      </c>
      <c r="F25" s="42"/>
      <c r="G25" s="42">
        <f>SUM(G8:G24)</f>
        <v>53146</v>
      </c>
      <c r="H25" s="43">
        <v>4</v>
      </c>
      <c r="I25" s="42"/>
      <c r="J25" s="42">
        <f>SUM(J8:J24)</f>
        <v>63.9</v>
      </c>
      <c r="K25" s="30"/>
    </row>
    <row r="28" spans="1:8">
      <c r="A28" s="44" t="s">
        <v>51</v>
      </c>
      <c r="B28" s="44" t="s">
        <v>52</v>
      </c>
      <c r="C28" s="45" t="s">
        <v>18</v>
      </c>
      <c r="D28" s="41" t="s">
        <v>53</v>
      </c>
      <c r="E28" s="44" t="s">
        <v>54</v>
      </c>
      <c r="F28" s="44"/>
      <c r="G28" s="44" t="s">
        <v>55</v>
      </c>
      <c r="H28" s="44" t="s">
        <v>56</v>
      </c>
    </row>
    <row r="29" ht="15" spans="1:8">
      <c r="A29" s="46" t="s">
        <v>57</v>
      </c>
      <c r="B29" s="47" t="s">
        <v>34</v>
      </c>
      <c r="C29" s="45">
        <v>36.05</v>
      </c>
      <c r="D29" s="41">
        <f t="shared" ref="D29:D38" si="0">C29*1.03+1</f>
        <v>38.1315</v>
      </c>
      <c r="E29" s="48" t="s">
        <v>58</v>
      </c>
      <c r="F29" s="48" t="s">
        <v>59</v>
      </c>
      <c r="G29" s="48" t="s">
        <v>60</v>
      </c>
      <c r="H29" s="49" t="s">
        <v>61</v>
      </c>
    </row>
    <row r="30" ht="15" spans="1:8">
      <c r="A30" s="46"/>
      <c r="B30" s="47" t="s">
        <v>35</v>
      </c>
      <c r="C30" s="45">
        <v>36.05</v>
      </c>
      <c r="D30" s="41">
        <f t="shared" si="0"/>
        <v>38.1315</v>
      </c>
      <c r="E30" s="48"/>
      <c r="F30" s="48"/>
      <c r="G30" s="48"/>
      <c r="H30" s="50"/>
    </row>
    <row r="31" ht="15" spans="1:8">
      <c r="A31" s="46"/>
      <c r="B31" s="47" t="s">
        <v>36</v>
      </c>
      <c r="C31" s="45">
        <v>36.05</v>
      </c>
      <c r="D31" s="41">
        <f t="shared" si="0"/>
        <v>38.1315</v>
      </c>
      <c r="E31" s="48"/>
      <c r="F31" s="48"/>
      <c r="G31" s="48"/>
      <c r="H31" s="50"/>
    </row>
    <row r="32" ht="15" spans="1:8">
      <c r="A32" s="46"/>
      <c r="B32" s="47" t="s">
        <v>37</v>
      </c>
      <c r="C32" s="45">
        <v>36.05</v>
      </c>
      <c r="D32" s="41">
        <f t="shared" si="0"/>
        <v>38.1315</v>
      </c>
      <c r="E32" s="48"/>
      <c r="F32" s="48"/>
      <c r="G32" s="48"/>
      <c r="H32" s="50"/>
    </row>
    <row r="33" ht="15" spans="1:8">
      <c r="A33" s="46"/>
      <c r="B33" s="47" t="s">
        <v>38</v>
      </c>
      <c r="C33" s="45">
        <v>36.05</v>
      </c>
      <c r="D33" s="41">
        <f t="shared" si="0"/>
        <v>38.1315</v>
      </c>
      <c r="E33" s="48"/>
      <c r="F33" s="48"/>
      <c r="G33" s="48"/>
      <c r="H33" s="50"/>
    </row>
    <row r="34" ht="15" spans="1:8">
      <c r="A34" s="46"/>
      <c r="B34" s="47" t="s">
        <v>39</v>
      </c>
      <c r="C34" s="45">
        <v>72.1</v>
      </c>
      <c r="D34" s="41">
        <f t="shared" si="0"/>
        <v>75.263</v>
      </c>
      <c r="E34" s="48"/>
      <c r="F34" s="48"/>
      <c r="G34" s="48"/>
      <c r="H34" s="50"/>
    </row>
    <row r="35" ht="15" spans="1:8">
      <c r="A35" s="46"/>
      <c r="B35" s="47" t="s">
        <v>41</v>
      </c>
      <c r="C35" s="45">
        <v>36.05</v>
      </c>
      <c r="D35" s="41">
        <f t="shared" si="0"/>
        <v>38.1315</v>
      </c>
      <c r="E35" s="48"/>
      <c r="F35" s="48"/>
      <c r="G35" s="48"/>
      <c r="H35" s="50"/>
    </row>
    <row r="36" ht="15" spans="1:8">
      <c r="A36" s="46"/>
      <c r="B36" s="47" t="s">
        <v>42</v>
      </c>
      <c r="C36" s="45">
        <v>36.05</v>
      </c>
      <c r="D36" s="41">
        <f t="shared" si="0"/>
        <v>38.1315</v>
      </c>
      <c r="E36" s="48"/>
      <c r="F36" s="48"/>
      <c r="G36" s="48"/>
      <c r="H36" s="50"/>
    </row>
    <row r="37" ht="15" spans="1:8">
      <c r="A37" s="46"/>
      <c r="B37" s="47" t="s">
        <v>43</v>
      </c>
      <c r="C37" s="45">
        <v>72.1</v>
      </c>
      <c r="D37" s="41">
        <f t="shared" si="0"/>
        <v>75.263</v>
      </c>
      <c r="E37" s="48"/>
      <c r="F37" s="48"/>
      <c r="G37" s="48"/>
      <c r="H37" s="50"/>
    </row>
    <row r="38" ht="15" spans="1:8">
      <c r="A38" s="46"/>
      <c r="B38" s="47" t="s">
        <v>44</v>
      </c>
      <c r="C38" s="45">
        <v>36.05</v>
      </c>
      <c r="D38" s="41">
        <f t="shared" si="0"/>
        <v>38.1315</v>
      </c>
      <c r="E38" s="48"/>
      <c r="F38" s="48"/>
      <c r="G38" s="48"/>
      <c r="H38" s="50"/>
    </row>
    <row r="39" ht="15" spans="1:8">
      <c r="A39" s="46" t="s">
        <v>57</v>
      </c>
      <c r="B39" s="47" t="s">
        <v>31</v>
      </c>
      <c r="C39" s="45">
        <v>241.02</v>
      </c>
      <c r="D39" s="41">
        <f t="shared" ref="D39:D47" si="1">C39*1.02</f>
        <v>245.8404</v>
      </c>
      <c r="E39" s="48" t="s">
        <v>62</v>
      </c>
      <c r="F39" s="48" t="s">
        <v>59</v>
      </c>
      <c r="G39" s="46" t="s">
        <v>63</v>
      </c>
      <c r="H39" s="50"/>
    </row>
    <row r="40" ht="15" spans="1:8">
      <c r="A40" s="46"/>
      <c r="B40" s="47" t="s">
        <v>34</v>
      </c>
      <c r="C40" s="45">
        <v>241.02</v>
      </c>
      <c r="D40" s="41">
        <f t="shared" si="1"/>
        <v>245.8404</v>
      </c>
      <c r="E40" s="46"/>
      <c r="F40" s="46"/>
      <c r="G40" s="46"/>
      <c r="H40" s="50"/>
    </row>
    <row r="41" ht="15" spans="1:8">
      <c r="A41" s="46"/>
      <c r="B41" s="47" t="s">
        <v>35</v>
      </c>
      <c r="C41" s="45">
        <v>482.04</v>
      </c>
      <c r="D41" s="41">
        <f t="shared" si="1"/>
        <v>491.6808</v>
      </c>
      <c r="E41" s="46"/>
      <c r="F41" s="46"/>
      <c r="G41" s="46"/>
      <c r="H41" s="50"/>
    </row>
    <row r="42" ht="15" spans="1:8">
      <c r="A42" s="46"/>
      <c r="B42" s="47" t="s">
        <v>36</v>
      </c>
      <c r="C42" s="45">
        <v>241.02</v>
      </c>
      <c r="D42" s="41">
        <f t="shared" si="1"/>
        <v>245.8404</v>
      </c>
      <c r="E42" s="46"/>
      <c r="F42" s="46"/>
      <c r="G42" s="46"/>
      <c r="H42" s="50"/>
    </row>
    <row r="43" ht="15" spans="1:8">
      <c r="A43" s="46"/>
      <c r="B43" s="47" t="s">
        <v>37</v>
      </c>
      <c r="C43" s="45">
        <v>482.04</v>
      </c>
      <c r="D43" s="41">
        <f t="shared" si="1"/>
        <v>491.6808</v>
      </c>
      <c r="E43" s="46"/>
      <c r="F43" s="46"/>
      <c r="G43" s="46"/>
      <c r="H43" s="50"/>
    </row>
    <row r="44" ht="15" spans="1:8">
      <c r="A44" s="46"/>
      <c r="B44" s="47" t="s">
        <v>39</v>
      </c>
      <c r="C44" s="45">
        <v>482.04</v>
      </c>
      <c r="D44" s="41">
        <f t="shared" si="1"/>
        <v>491.6808</v>
      </c>
      <c r="E44" s="46"/>
      <c r="F44" s="46"/>
      <c r="G44" s="46"/>
      <c r="H44" s="50"/>
    </row>
    <row r="45" ht="15" spans="1:8">
      <c r="A45" s="46"/>
      <c r="B45" s="47" t="s">
        <v>40</v>
      </c>
      <c r="C45" s="45">
        <v>241.02</v>
      </c>
      <c r="D45" s="41">
        <f t="shared" si="1"/>
        <v>245.8404</v>
      </c>
      <c r="E45" s="46"/>
      <c r="F45" s="46"/>
      <c r="G45" s="46"/>
      <c r="H45" s="50"/>
    </row>
    <row r="46" ht="15" spans="1:8">
      <c r="A46" s="46"/>
      <c r="B46" s="47" t="s">
        <v>42</v>
      </c>
      <c r="C46" s="45">
        <v>241.02</v>
      </c>
      <c r="D46" s="41">
        <f t="shared" si="1"/>
        <v>245.8404</v>
      </c>
      <c r="E46" s="46"/>
      <c r="F46" s="46"/>
      <c r="G46" s="46"/>
      <c r="H46" s="50"/>
    </row>
    <row r="47" ht="15" spans="1:8">
      <c r="A47" s="46"/>
      <c r="B47" s="47" t="s">
        <v>43</v>
      </c>
      <c r="C47" s="45">
        <v>241.02</v>
      </c>
      <c r="D47" s="41">
        <f t="shared" si="1"/>
        <v>245.8404</v>
      </c>
      <c r="E47" s="46"/>
      <c r="F47" s="46"/>
      <c r="G47" s="46"/>
      <c r="H47" s="50"/>
    </row>
    <row r="48" ht="15" spans="1:8">
      <c r="A48" s="46" t="s">
        <v>57</v>
      </c>
      <c r="B48" s="47" t="s">
        <v>31</v>
      </c>
      <c r="C48" s="45">
        <v>53.56</v>
      </c>
      <c r="D48" s="41">
        <f t="shared" ref="D48:D111" si="2">C48*1.03+1</f>
        <v>56.1668</v>
      </c>
      <c r="E48" s="48" t="s">
        <v>64</v>
      </c>
      <c r="F48" s="48" t="s">
        <v>59</v>
      </c>
      <c r="G48" s="46">
        <v>1567911</v>
      </c>
      <c r="H48" s="50"/>
    </row>
    <row r="49" ht="15" spans="1:8">
      <c r="A49" s="46"/>
      <c r="B49" s="47" t="s">
        <v>33</v>
      </c>
      <c r="C49" s="45">
        <v>53.56</v>
      </c>
      <c r="D49" s="41">
        <f t="shared" si="2"/>
        <v>56.1668</v>
      </c>
      <c r="E49" s="46"/>
      <c r="F49" s="46"/>
      <c r="G49" s="46"/>
      <c r="H49" s="50"/>
    </row>
    <row r="50" ht="15" spans="1:8">
      <c r="A50" s="46"/>
      <c r="B50" s="47" t="s">
        <v>34</v>
      </c>
      <c r="C50" s="45">
        <v>53.56</v>
      </c>
      <c r="D50" s="41">
        <f t="shared" si="2"/>
        <v>56.1668</v>
      </c>
      <c r="E50" s="46"/>
      <c r="F50" s="46"/>
      <c r="G50" s="46"/>
      <c r="H50" s="50"/>
    </row>
    <row r="51" ht="15" spans="1:8">
      <c r="A51" s="46"/>
      <c r="B51" s="47" t="s">
        <v>35</v>
      </c>
      <c r="C51" s="45">
        <v>107.12</v>
      </c>
      <c r="D51" s="41">
        <f t="shared" si="2"/>
        <v>111.3336</v>
      </c>
      <c r="E51" s="46"/>
      <c r="F51" s="46"/>
      <c r="G51" s="46"/>
      <c r="H51" s="50"/>
    </row>
    <row r="52" ht="15" spans="1:8">
      <c r="A52" s="46"/>
      <c r="B52" s="47" t="s">
        <v>36</v>
      </c>
      <c r="C52" s="45">
        <v>53.56</v>
      </c>
      <c r="D52" s="41">
        <f t="shared" si="2"/>
        <v>56.1668</v>
      </c>
      <c r="E52" s="46"/>
      <c r="F52" s="46"/>
      <c r="G52" s="46"/>
      <c r="H52" s="50"/>
    </row>
    <row r="53" ht="15" spans="1:8">
      <c r="A53" s="46"/>
      <c r="B53" s="47" t="s">
        <v>37</v>
      </c>
      <c r="C53" s="45">
        <v>107.12</v>
      </c>
      <c r="D53" s="41">
        <f t="shared" si="2"/>
        <v>111.3336</v>
      </c>
      <c r="E53" s="46"/>
      <c r="F53" s="46"/>
      <c r="G53" s="46"/>
      <c r="H53" s="50"/>
    </row>
    <row r="54" ht="15" spans="1:8">
      <c r="A54" s="46"/>
      <c r="B54" s="47" t="s">
        <v>38</v>
      </c>
      <c r="C54" s="45">
        <v>53.56</v>
      </c>
      <c r="D54" s="41">
        <f t="shared" si="2"/>
        <v>56.1668</v>
      </c>
      <c r="E54" s="46"/>
      <c r="F54" s="46"/>
      <c r="G54" s="46"/>
      <c r="H54" s="50"/>
    </row>
    <row r="55" ht="15" spans="1:8">
      <c r="A55" s="46"/>
      <c r="B55" s="47" t="s">
        <v>39</v>
      </c>
      <c r="C55" s="45">
        <v>107.12</v>
      </c>
      <c r="D55" s="41">
        <f t="shared" si="2"/>
        <v>111.3336</v>
      </c>
      <c r="E55" s="46"/>
      <c r="F55" s="46"/>
      <c r="G55" s="46"/>
      <c r="H55" s="50"/>
    </row>
    <row r="56" ht="15" spans="1:8">
      <c r="A56" s="46"/>
      <c r="B56" s="47" t="s">
        <v>42</v>
      </c>
      <c r="C56" s="45">
        <v>53.56</v>
      </c>
      <c r="D56" s="41">
        <f t="shared" si="2"/>
        <v>56.1668</v>
      </c>
      <c r="E56" s="46"/>
      <c r="F56" s="46"/>
      <c r="G56" s="46"/>
      <c r="H56" s="51"/>
    </row>
    <row r="57" ht="15" spans="1:8">
      <c r="A57" s="46" t="s">
        <v>65</v>
      </c>
      <c r="B57" s="47" t="s">
        <v>34</v>
      </c>
      <c r="C57" s="45">
        <v>35.02</v>
      </c>
      <c r="D57" s="41">
        <f t="shared" si="2"/>
        <v>37.0706</v>
      </c>
      <c r="E57" s="48" t="s">
        <v>58</v>
      </c>
      <c r="F57" s="48" t="s">
        <v>59</v>
      </c>
      <c r="G57" s="46" t="s">
        <v>66</v>
      </c>
      <c r="H57" s="49" t="s">
        <v>61</v>
      </c>
    </row>
    <row r="58" ht="15" spans="1:8">
      <c r="A58" s="46"/>
      <c r="B58" s="47" t="s">
        <v>35</v>
      </c>
      <c r="C58" s="45">
        <v>35.02</v>
      </c>
      <c r="D58" s="41">
        <f t="shared" si="2"/>
        <v>37.0706</v>
      </c>
      <c r="E58" s="46"/>
      <c r="F58" s="46"/>
      <c r="G58" s="46"/>
      <c r="H58" s="50"/>
    </row>
    <row r="59" ht="15" spans="1:8">
      <c r="A59" s="46"/>
      <c r="B59" s="47" t="s">
        <v>36</v>
      </c>
      <c r="C59" s="45">
        <v>35.02</v>
      </c>
      <c r="D59" s="41">
        <f t="shared" si="2"/>
        <v>37.0706</v>
      </c>
      <c r="E59" s="46"/>
      <c r="F59" s="46"/>
      <c r="G59" s="46"/>
      <c r="H59" s="50"/>
    </row>
    <row r="60" ht="15" spans="1:8">
      <c r="A60" s="46"/>
      <c r="B60" s="47" t="s">
        <v>37</v>
      </c>
      <c r="C60" s="45">
        <v>35.02</v>
      </c>
      <c r="D60" s="41">
        <f t="shared" si="2"/>
        <v>37.0706</v>
      </c>
      <c r="E60" s="46"/>
      <c r="F60" s="46"/>
      <c r="G60" s="46"/>
      <c r="H60" s="50"/>
    </row>
    <row r="61" ht="15" spans="1:8">
      <c r="A61" s="46"/>
      <c r="B61" s="47" t="s">
        <v>38</v>
      </c>
      <c r="C61" s="45">
        <v>35.02</v>
      </c>
      <c r="D61" s="41">
        <f t="shared" si="2"/>
        <v>37.0706</v>
      </c>
      <c r="E61" s="46"/>
      <c r="F61" s="46"/>
      <c r="G61" s="46"/>
      <c r="H61" s="50"/>
    </row>
    <row r="62" ht="15" spans="1:8">
      <c r="A62" s="46"/>
      <c r="B62" s="47" t="s">
        <v>39</v>
      </c>
      <c r="C62" s="45">
        <v>70.04</v>
      </c>
      <c r="D62" s="41">
        <f t="shared" si="2"/>
        <v>73.1412</v>
      </c>
      <c r="E62" s="46"/>
      <c r="F62" s="46"/>
      <c r="G62" s="46"/>
      <c r="H62" s="50"/>
    </row>
    <row r="63" ht="15" spans="1:8">
      <c r="A63" s="46"/>
      <c r="B63" s="47" t="s">
        <v>41</v>
      </c>
      <c r="C63" s="45">
        <v>35.02</v>
      </c>
      <c r="D63" s="41">
        <f t="shared" si="2"/>
        <v>37.0706</v>
      </c>
      <c r="E63" s="46"/>
      <c r="F63" s="46"/>
      <c r="G63" s="46"/>
      <c r="H63" s="50"/>
    </row>
    <row r="64" ht="15" spans="1:8">
      <c r="A64" s="46"/>
      <c r="B64" s="47" t="s">
        <v>42</v>
      </c>
      <c r="C64" s="45">
        <v>35.02</v>
      </c>
      <c r="D64" s="41">
        <f t="shared" si="2"/>
        <v>37.0706</v>
      </c>
      <c r="E64" s="46"/>
      <c r="F64" s="46"/>
      <c r="G64" s="46"/>
      <c r="H64" s="50"/>
    </row>
    <row r="65" ht="15" spans="1:8">
      <c r="A65" s="46"/>
      <c r="B65" s="47" t="s">
        <v>43</v>
      </c>
      <c r="C65" s="45">
        <v>70.04</v>
      </c>
      <c r="D65" s="41">
        <f t="shared" si="2"/>
        <v>73.1412</v>
      </c>
      <c r="E65" s="46"/>
      <c r="F65" s="46"/>
      <c r="G65" s="46"/>
      <c r="H65" s="50"/>
    </row>
    <row r="66" ht="15" spans="1:8">
      <c r="A66" s="46"/>
      <c r="B66" s="47" t="s">
        <v>44</v>
      </c>
      <c r="C66" s="45">
        <v>35.02</v>
      </c>
      <c r="D66" s="41">
        <f t="shared" si="2"/>
        <v>37.0706</v>
      </c>
      <c r="E66" s="46"/>
      <c r="F66" s="46"/>
      <c r="G66" s="46"/>
      <c r="H66" s="50"/>
    </row>
    <row r="67" ht="15" spans="1:8">
      <c r="A67" s="46" t="s">
        <v>65</v>
      </c>
      <c r="B67" s="47" t="s">
        <v>31</v>
      </c>
      <c r="C67" s="45">
        <v>134.93</v>
      </c>
      <c r="D67" s="41">
        <f t="shared" si="2"/>
        <v>139.9779</v>
      </c>
      <c r="E67" s="48" t="s">
        <v>62</v>
      </c>
      <c r="F67" s="48" t="s">
        <v>59</v>
      </c>
      <c r="G67" s="46" t="s">
        <v>63</v>
      </c>
      <c r="H67" s="50"/>
    </row>
    <row r="68" ht="15" spans="1:8">
      <c r="A68" s="46"/>
      <c r="B68" s="47" t="s">
        <v>34</v>
      </c>
      <c r="C68" s="45">
        <v>134.93</v>
      </c>
      <c r="D68" s="41">
        <f t="shared" si="2"/>
        <v>139.9779</v>
      </c>
      <c r="E68" s="46"/>
      <c r="F68" s="46"/>
      <c r="G68" s="46"/>
      <c r="H68" s="50"/>
    </row>
    <row r="69" ht="15" spans="1:8">
      <c r="A69" s="46"/>
      <c r="B69" s="47" t="s">
        <v>35</v>
      </c>
      <c r="C69" s="45">
        <v>269.86</v>
      </c>
      <c r="D69" s="41">
        <f t="shared" si="2"/>
        <v>278.9558</v>
      </c>
      <c r="E69" s="46"/>
      <c r="F69" s="46"/>
      <c r="G69" s="46"/>
      <c r="H69" s="50"/>
    </row>
    <row r="70" ht="15" spans="1:8">
      <c r="A70" s="46"/>
      <c r="B70" s="47" t="s">
        <v>36</v>
      </c>
      <c r="C70" s="45">
        <v>134.93</v>
      </c>
      <c r="D70" s="41">
        <f t="shared" si="2"/>
        <v>139.9779</v>
      </c>
      <c r="E70" s="46"/>
      <c r="F70" s="46"/>
      <c r="G70" s="46"/>
      <c r="H70" s="50"/>
    </row>
    <row r="71" ht="15" spans="1:8">
      <c r="A71" s="46"/>
      <c r="B71" s="47" t="s">
        <v>37</v>
      </c>
      <c r="C71" s="45">
        <v>269.86</v>
      </c>
      <c r="D71" s="41">
        <f t="shared" si="2"/>
        <v>278.9558</v>
      </c>
      <c r="E71" s="46"/>
      <c r="F71" s="46"/>
      <c r="G71" s="46"/>
      <c r="H71" s="50"/>
    </row>
    <row r="72" ht="15" spans="1:8">
      <c r="A72" s="46"/>
      <c r="B72" s="47" t="s">
        <v>39</v>
      </c>
      <c r="C72" s="45">
        <v>269.86</v>
      </c>
      <c r="D72" s="41">
        <f t="shared" si="2"/>
        <v>278.9558</v>
      </c>
      <c r="E72" s="46"/>
      <c r="F72" s="46"/>
      <c r="G72" s="46"/>
      <c r="H72" s="50"/>
    </row>
    <row r="73" ht="15" spans="1:8">
      <c r="A73" s="46"/>
      <c r="B73" s="47" t="s">
        <v>40</v>
      </c>
      <c r="C73" s="45">
        <v>134.93</v>
      </c>
      <c r="D73" s="41">
        <f t="shared" si="2"/>
        <v>139.9779</v>
      </c>
      <c r="E73" s="46"/>
      <c r="F73" s="46"/>
      <c r="G73" s="46"/>
      <c r="H73" s="50"/>
    </row>
    <row r="74" ht="15" spans="1:8">
      <c r="A74" s="46"/>
      <c r="B74" s="47" t="s">
        <v>42</v>
      </c>
      <c r="C74" s="45">
        <v>134.93</v>
      </c>
      <c r="D74" s="41">
        <f t="shared" si="2"/>
        <v>139.9779</v>
      </c>
      <c r="E74" s="46"/>
      <c r="F74" s="46"/>
      <c r="G74" s="46"/>
      <c r="H74" s="50"/>
    </row>
    <row r="75" ht="15" spans="1:8">
      <c r="A75" s="46"/>
      <c r="B75" s="47" t="s">
        <v>43</v>
      </c>
      <c r="C75" s="45">
        <v>134.93</v>
      </c>
      <c r="D75" s="41">
        <f t="shared" si="2"/>
        <v>139.9779</v>
      </c>
      <c r="E75" s="46"/>
      <c r="F75" s="46"/>
      <c r="G75" s="46"/>
      <c r="H75" s="50"/>
    </row>
    <row r="76" ht="15" spans="1:8">
      <c r="A76" s="46" t="s">
        <v>65</v>
      </c>
      <c r="B76" s="47" t="s">
        <v>31</v>
      </c>
      <c r="C76" s="45">
        <v>36.05</v>
      </c>
      <c r="D76" s="41">
        <f t="shared" si="2"/>
        <v>38.1315</v>
      </c>
      <c r="E76" s="48" t="s">
        <v>64</v>
      </c>
      <c r="F76" s="48" t="s">
        <v>59</v>
      </c>
      <c r="G76" s="46">
        <v>1567911</v>
      </c>
      <c r="H76" s="50"/>
    </row>
    <row r="77" ht="15" spans="1:8">
      <c r="A77" s="46"/>
      <c r="B77" s="47" t="s">
        <v>33</v>
      </c>
      <c r="C77" s="45">
        <v>36.05</v>
      </c>
      <c r="D77" s="41">
        <f t="shared" si="2"/>
        <v>38.1315</v>
      </c>
      <c r="E77" s="46"/>
      <c r="F77" s="46"/>
      <c r="G77" s="46"/>
      <c r="H77" s="50"/>
    </row>
    <row r="78" ht="15" spans="1:8">
      <c r="A78" s="46"/>
      <c r="B78" s="47" t="s">
        <v>34</v>
      </c>
      <c r="C78" s="45">
        <v>36.05</v>
      </c>
      <c r="D78" s="41">
        <f t="shared" si="2"/>
        <v>38.1315</v>
      </c>
      <c r="E78" s="46"/>
      <c r="F78" s="46"/>
      <c r="G78" s="46"/>
      <c r="H78" s="50"/>
    </row>
    <row r="79" ht="15" spans="1:8">
      <c r="A79" s="46"/>
      <c r="B79" s="47" t="s">
        <v>35</v>
      </c>
      <c r="C79" s="45">
        <v>72.1</v>
      </c>
      <c r="D79" s="41">
        <f t="shared" si="2"/>
        <v>75.263</v>
      </c>
      <c r="E79" s="46"/>
      <c r="F79" s="46"/>
      <c r="G79" s="46"/>
      <c r="H79" s="50"/>
    </row>
    <row r="80" ht="15" spans="1:8">
      <c r="A80" s="46"/>
      <c r="B80" s="47" t="s">
        <v>36</v>
      </c>
      <c r="C80" s="45">
        <v>36.05</v>
      </c>
      <c r="D80" s="41">
        <f t="shared" si="2"/>
        <v>38.1315</v>
      </c>
      <c r="E80" s="46"/>
      <c r="F80" s="46"/>
      <c r="G80" s="46"/>
      <c r="H80" s="50"/>
    </row>
    <row r="81" ht="15" spans="1:8">
      <c r="A81" s="46"/>
      <c r="B81" s="47" t="s">
        <v>37</v>
      </c>
      <c r="C81" s="45">
        <v>72.1</v>
      </c>
      <c r="D81" s="41">
        <f t="shared" si="2"/>
        <v>75.263</v>
      </c>
      <c r="E81" s="46"/>
      <c r="F81" s="46"/>
      <c r="G81" s="46"/>
      <c r="H81" s="50"/>
    </row>
    <row r="82" ht="15" spans="1:8">
      <c r="A82" s="46"/>
      <c r="B82" s="47" t="s">
        <v>38</v>
      </c>
      <c r="C82" s="45">
        <v>36.05</v>
      </c>
      <c r="D82" s="41">
        <f t="shared" si="2"/>
        <v>38.1315</v>
      </c>
      <c r="E82" s="46"/>
      <c r="F82" s="46"/>
      <c r="G82" s="46"/>
      <c r="H82" s="50"/>
    </row>
    <row r="83" ht="15" spans="1:8">
      <c r="A83" s="46"/>
      <c r="B83" s="47" t="s">
        <v>39</v>
      </c>
      <c r="C83" s="45">
        <v>72.1</v>
      </c>
      <c r="D83" s="41">
        <f t="shared" si="2"/>
        <v>75.263</v>
      </c>
      <c r="E83" s="46"/>
      <c r="F83" s="46"/>
      <c r="G83" s="46"/>
      <c r="H83" s="50"/>
    </row>
    <row r="84" ht="15" spans="1:8">
      <c r="A84" s="46"/>
      <c r="B84" s="47" t="s">
        <v>42</v>
      </c>
      <c r="C84" s="45">
        <v>36.05</v>
      </c>
      <c r="D84" s="41">
        <f t="shared" si="2"/>
        <v>38.1315</v>
      </c>
      <c r="E84" s="46"/>
      <c r="F84" s="46"/>
      <c r="G84" s="46"/>
      <c r="H84" s="51"/>
    </row>
    <row r="85" ht="15" spans="1:8">
      <c r="A85" s="46" t="s">
        <v>67</v>
      </c>
      <c r="B85" s="47" t="s">
        <v>34</v>
      </c>
      <c r="C85" s="45">
        <v>17.51</v>
      </c>
      <c r="D85" s="41">
        <f t="shared" si="2"/>
        <v>19.0353</v>
      </c>
      <c r="E85" s="48" t="s">
        <v>58</v>
      </c>
      <c r="F85" s="48" t="s">
        <v>59</v>
      </c>
      <c r="G85" s="46" t="s">
        <v>68</v>
      </c>
      <c r="H85" s="49" t="s">
        <v>61</v>
      </c>
    </row>
    <row r="86" ht="15" spans="1:8">
      <c r="A86" s="46"/>
      <c r="B86" s="47" t="s">
        <v>35</v>
      </c>
      <c r="C86" s="45">
        <v>17.51</v>
      </c>
      <c r="D86" s="41">
        <f t="shared" si="2"/>
        <v>19.0353</v>
      </c>
      <c r="E86" s="46"/>
      <c r="F86" s="46"/>
      <c r="G86" s="46"/>
      <c r="H86" s="50"/>
    </row>
    <row r="87" ht="15" spans="1:8">
      <c r="A87" s="46"/>
      <c r="B87" s="47" t="s">
        <v>36</v>
      </c>
      <c r="C87" s="45">
        <v>17.51</v>
      </c>
      <c r="D87" s="41">
        <f t="shared" si="2"/>
        <v>19.0353</v>
      </c>
      <c r="E87" s="46"/>
      <c r="F87" s="46"/>
      <c r="G87" s="46"/>
      <c r="H87" s="50"/>
    </row>
    <row r="88" ht="15" spans="1:8">
      <c r="A88" s="46"/>
      <c r="B88" s="47" t="s">
        <v>37</v>
      </c>
      <c r="C88" s="45">
        <v>17.51</v>
      </c>
      <c r="D88" s="41">
        <f t="shared" si="2"/>
        <v>19.0353</v>
      </c>
      <c r="E88" s="46"/>
      <c r="F88" s="46"/>
      <c r="G88" s="46"/>
      <c r="H88" s="50"/>
    </row>
    <row r="89" ht="15" spans="1:8">
      <c r="A89" s="46"/>
      <c r="B89" s="47" t="s">
        <v>38</v>
      </c>
      <c r="C89" s="45">
        <v>17.51</v>
      </c>
      <c r="D89" s="41">
        <f t="shared" si="2"/>
        <v>19.0353</v>
      </c>
      <c r="E89" s="46"/>
      <c r="F89" s="46"/>
      <c r="G89" s="46"/>
      <c r="H89" s="50"/>
    </row>
    <row r="90" ht="15" spans="1:8">
      <c r="A90" s="46"/>
      <c r="B90" s="47" t="s">
        <v>39</v>
      </c>
      <c r="C90" s="45">
        <v>35.02</v>
      </c>
      <c r="D90" s="41">
        <f t="shared" si="2"/>
        <v>37.0706</v>
      </c>
      <c r="E90" s="46"/>
      <c r="F90" s="46"/>
      <c r="G90" s="46"/>
      <c r="H90" s="50"/>
    </row>
    <row r="91" ht="15" spans="1:8">
      <c r="A91" s="46"/>
      <c r="B91" s="47" t="s">
        <v>41</v>
      </c>
      <c r="C91" s="45">
        <v>17.51</v>
      </c>
      <c r="D91" s="41">
        <f t="shared" si="2"/>
        <v>19.0353</v>
      </c>
      <c r="E91" s="46"/>
      <c r="F91" s="46"/>
      <c r="G91" s="46"/>
      <c r="H91" s="50"/>
    </row>
    <row r="92" ht="15" spans="1:8">
      <c r="A92" s="46"/>
      <c r="B92" s="47" t="s">
        <v>42</v>
      </c>
      <c r="C92" s="45">
        <v>17.51</v>
      </c>
      <c r="D92" s="41">
        <f t="shared" si="2"/>
        <v>19.0353</v>
      </c>
      <c r="E92" s="46"/>
      <c r="F92" s="46"/>
      <c r="G92" s="46"/>
      <c r="H92" s="50"/>
    </row>
    <row r="93" ht="15" spans="1:8">
      <c r="A93" s="46"/>
      <c r="B93" s="47" t="s">
        <v>43</v>
      </c>
      <c r="C93" s="45">
        <v>35.02</v>
      </c>
      <c r="D93" s="41">
        <f t="shared" si="2"/>
        <v>37.0706</v>
      </c>
      <c r="E93" s="46"/>
      <c r="F93" s="46"/>
      <c r="G93" s="46"/>
      <c r="H93" s="50"/>
    </row>
    <row r="94" ht="15" spans="1:8">
      <c r="A94" s="46"/>
      <c r="B94" s="47" t="s">
        <v>44</v>
      </c>
      <c r="C94" s="45">
        <v>17.51</v>
      </c>
      <c r="D94" s="41">
        <f t="shared" si="2"/>
        <v>19.0353</v>
      </c>
      <c r="E94" s="46"/>
      <c r="F94" s="46"/>
      <c r="G94" s="46"/>
      <c r="H94" s="50"/>
    </row>
    <row r="95" ht="15" spans="1:8">
      <c r="A95" s="46" t="s">
        <v>67</v>
      </c>
      <c r="B95" s="47" t="s">
        <v>31</v>
      </c>
      <c r="C95" s="45">
        <v>89.61</v>
      </c>
      <c r="D95" s="41">
        <f t="shared" si="2"/>
        <v>93.2983</v>
      </c>
      <c r="E95" s="48" t="s">
        <v>62</v>
      </c>
      <c r="F95" s="48" t="s">
        <v>59</v>
      </c>
      <c r="G95" s="46" t="s">
        <v>69</v>
      </c>
      <c r="H95" s="50"/>
    </row>
    <row r="96" ht="15" spans="1:8">
      <c r="A96" s="46"/>
      <c r="B96" s="47" t="s">
        <v>34</v>
      </c>
      <c r="C96" s="45">
        <v>89.61</v>
      </c>
      <c r="D96" s="41">
        <f t="shared" si="2"/>
        <v>93.2983</v>
      </c>
      <c r="E96" s="46"/>
      <c r="F96" s="46"/>
      <c r="G96" s="46"/>
      <c r="H96" s="50"/>
    </row>
    <row r="97" ht="15" spans="1:8">
      <c r="A97" s="46"/>
      <c r="B97" s="47" t="s">
        <v>35</v>
      </c>
      <c r="C97" s="45">
        <v>179.22</v>
      </c>
      <c r="D97" s="41">
        <f t="shared" si="2"/>
        <v>185.5966</v>
      </c>
      <c r="E97" s="46"/>
      <c r="F97" s="46"/>
      <c r="G97" s="46"/>
      <c r="H97" s="50"/>
    </row>
    <row r="98" ht="15" spans="1:8">
      <c r="A98" s="46"/>
      <c r="B98" s="47" t="s">
        <v>36</v>
      </c>
      <c r="C98" s="45">
        <v>89.61</v>
      </c>
      <c r="D98" s="41">
        <f t="shared" si="2"/>
        <v>93.2983</v>
      </c>
      <c r="E98" s="46"/>
      <c r="F98" s="46"/>
      <c r="G98" s="46"/>
      <c r="H98" s="50"/>
    </row>
    <row r="99" ht="15" spans="1:8">
      <c r="A99" s="46"/>
      <c r="B99" s="47" t="s">
        <v>37</v>
      </c>
      <c r="C99" s="45">
        <v>179.22</v>
      </c>
      <c r="D99" s="41">
        <f t="shared" si="2"/>
        <v>185.5966</v>
      </c>
      <c r="E99" s="46"/>
      <c r="F99" s="46"/>
      <c r="G99" s="46"/>
      <c r="H99" s="50"/>
    </row>
    <row r="100" ht="15" spans="1:8">
      <c r="A100" s="46"/>
      <c r="B100" s="47" t="s">
        <v>39</v>
      </c>
      <c r="C100" s="45">
        <v>179.22</v>
      </c>
      <c r="D100" s="41">
        <f t="shared" si="2"/>
        <v>185.5966</v>
      </c>
      <c r="E100" s="46"/>
      <c r="F100" s="46"/>
      <c r="G100" s="46"/>
      <c r="H100" s="50"/>
    </row>
    <row r="101" ht="15" spans="1:8">
      <c r="A101" s="46"/>
      <c r="B101" s="47" t="s">
        <v>40</v>
      </c>
      <c r="C101" s="45">
        <v>89.61</v>
      </c>
      <c r="D101" s="41">
        <f t="shared" si="2"/>
        <v>93.2983</v>
      </c>
      <c r="E101" s="46"/>
      <c r="F101" s="46"/>
      <c r="G101" s="46"/>
      <c r="H101" s="50"/>
    </row>
    <row r="102" ht="15" spans="1:8">
      <c r="A102" s="46"/>
      <c r="B102" s="47" t="s">
        <v>42</v>
      </c>
      <c r="C102" s="45">
        <v>89.61</v>
      </c>
      <c r="D102" s="41">
        <f t="shared" si="2"/>
        <v>93.2983</v>
      </c>
      <c r="E102" s="46"/>
      <c r="F102" s="46"/>
      <c r="G102" s="46"/>
      <c r="H102" s="50"/>
    </row>
    <row r="103" ht="15" spans="1:8">
      <c r="A103" s="46"/>
      <c r="B103" s="47" t="s">
        <v>43</v>
      </c>
      <c r="C103" s="45">
        <v>89.61</v>
      </c>
      <c r="D103" s="41">
        <f t="shared" si="2"/>
        <v>93.2983</v>
      </c>
      <c r="E103" s="46"/>
      <c r="F103" s="46"/>
      <c r="G103" s="46"/>
      <c r="H103" s="50"/>
    </row>
    <row r="104" ht="15" spans="1:8">
      <c r="A104" s="46" t="s">
        <v>67</v>
      </c>
      <c r="B104" s="47" t="s">
        <v>31</v>
      </c>
      <c r="C104" s="45">
        <v>9.27</v>
      </c>
      <c r="D104" s="41">
        <f t="shared" si="2"/>
        <v>10.5481</v>
      </c>
      <c r="E104" s="48" t="s">
        <v>64</v>
      </c>
      <c r="F104" s="48" t="s">
        <v>59</v>
      </c>
      <c r="G104" s="46">
        <v>1567913</v>
      </c>
      <c r="H104" s="50"/>
    </row>
    <row r="105" ht="15" spans="1:8">
      <c r="A105" s="46"/>
      <c r="B105" s="47" t="s">
        <v>33</v>
      </c>
      <c r="C105" s="45">
        <v>9.27</v>
      </c>
      <c r="D105" s="41">
        <f t="shared" si="2"/>
        <v>10.5481</v>
      </c>
      <c r="E105" s="46"/>
      <c r="F105" s="46"/>
      <c r="G105" s="46"/>
      <c r="H105" s="50"/>
    </row>
    <row r="106" ht="15" spans="1:8">
      <c r="A106" s="46"/>
      <c r="B106" s="47" t="s">
        <v>34</v>
      </c>
      <c r="C106" s="45">
        <v>9.27</v>
      </c>
      <c r="D106" s="41">
        <f t="shared" si="2"/>
        <v>10.5481</v>
      </c>
      <c r="E106" s="46"/>
      <c r="F106" s="46"/>
      <c r="G106" s="46"/>
      <c r="H106" s="50"/>
    </row>
    <row r="107" ht="15" spans="1:8">
      <c r="A107" s="46"/>
      <c r="B107" s="47" t="s">
        <v>35</v>
      </c>
      <c r="C107" s="45">
        <v>18.54</v>
      </c>
      <c r="D107" s="41">
        <f t="shared" si="2"/>
        <v>20.0962</v>
      </c>
      <c r="E107" s="46"/>
      <c r="F107" s="46"/>
      <c r="G107" s="46"/>
      <c r="H107" s="50"/>
    </row>
    <row r="108" ht="15" spans="1:8">
      <c r="A108" s="46"/>
      <c r="B108" s="47" t="s">
        <v>36</v>
      </c>
      <c r="C108" s="45">
        <v>9.27</v>
      </c>
      <c r="D108" s="41">
        <f t="shared" si="2"/>
        <v>10.5481</v>
      </c>
      <c r="E108" s="46"/>
      <c r="F108" s="46"/>
      <c r="G108" s="46"/>
      <c r="H108" s="50"/>
    </row>
    <row r="109" ht="15" spans="1:8">
      <c r="A109" s="46"/>
      <c r="B109" s="47" t="s">
        <v>37</v>
      </c>
      <c r="C109" s="45">
        <v>18.54</v>
      </c>
      <c r="D109" s="41">
        <f t="shared" si="2"/>
        <v>20.0962</v>
      </c>
      <c r="E109" s="46"/>
      <c r="F109" s="46"/>
      <c r="G109" s="46"/>
      <c r="H109" s="50"/>
    </row>
    <row r="110" ht="15" spans="1:8">
      <c r="A110" s="46"/>
      <c r="B110" s="47" t="s">
        <v>38</v>
      </c>
      <c r="C110" s="45">
        <v>9.27</v>
      </c>
      <c r="D110" s="41">
        <f t="shared" si="2"/>
        <v>10.5481</v>
      </c>
      <c r="E110" s="46"/>
      <c r="F110" s="46"/>
      <c r="G110" s="46"/>
      <c r="H110" s="50"/>
    </row>
    <row r="111" ht="15" spans="1:8">
      <c r="A111" s="46"/>
      <c r="B111" s="47" t="s">
        <v>39</v>
      </c>
      <c r="C111" s="45">
        <v>18.54</v>
      </c>
      <c r="D111" s="41">
        <f t="shared" si="2"/>
        <v>20.0962</v>
      </c>
      <c r="E111" s="46"/>
      <c r="F111" s="46"/>
      <c r="G111" s="46"/>
      <c r="H111" s="50"/>
    </row>
    <row r="112" ht="15" spans="1:8">
      <c r="A112" s="46"/>
      <c r="B112" s="47" t="s">
        <v>42</v>
      </c>
      <c r="C112" s="45">
        <v>9.27</v>
      </c>
      <c r="D112" s="41">
        <f t="shared" ref="D112:D140" si="3">C112*1.03+1</f>
        <v>10.5481</v>
      </c>
      <c r="E112" s="46"/>
      <c r="F112" s="46"/>
      <c r="G112" s="46"/>
      <c r="H112" s="51"/>
    </row>
    <row r="113" ht="15" spans="1:8">
      <c r="A113" s="46" t="s">
        <v>70</v>
      </c>
      <c r="B113" s="47" t="s">
        <v>34</v>
      </c>
      <c r="C113" s="45">
        <v>27.81</v>
      </c>
      <c r="D113" s="41">
        <f t="shared" si="3"/>
        <v>29.6443</v>
      </c>
      <c r="E113" s="48" t="s">
        <v>58</v>
      </c>
      <c r="F113" s="48" t="s">
        <v>59</v>
      </c>
      <c r="G113" s="46" t="s">
        <v>66</v>
      </c>
      <c r="H113" s="49" t="s">
        <v>61</v>
      </c>
    </row>
    <row r="114" ht="15" spans="1:8">
      <c r="A114" s="46"/>
      <c r="B114" s="47" t="s">
        <v>35</v>
      </c>
      <c r="C114" s="45">
        <v>27.81</v>
      </c>
      <c r="D114" s="41">
        <f t="shared" si="3"/>
        <v>29.6443</v>
      </c>
      <c r="E114" s="46"/>
      <c r="F114" s="46"/>
      <c r="G114" s="46"/>
      <c r="H114" s="50"/>
    </row>
    <row r="115" ht="15" spans="1:8">
      <c r="A115" s="46"/>
      <c r="B115" s="47" t="s">
        <v>36</v>
      </c>
      <c r="C115" s="45">
        <v>27.81</v>
      </c>
      <c r="D115" s="41">
        <f t="shared" si="3"/>
        <v>29.6443</v>
      </c>
      <c r="E115" s="46"/>
      <c r="F115" s="46"/>
      <c r="G115" s="46"/>
      <c r="H115" s="50"/>
    </row>
    <row r="116" ht="15" spans="1:8">
      <c r="A116" s="46"/>
      <c r="B116" s="47" t="s">
        <v>37</v>
      </c>
      <c r="C116" s="45">
        <v>27.81</v>
      </c>
      <c r="D116" s="41">
        <f t="shared" si="3"/>
        <v>29.6443</v>
      </c>
      <c r="E116" s="46"/>
      <c r="F116" s="46"/>
      <c r="G116" s="46"/>
      <c r="H116" s="50"/>
    </row>
    <row r="117" ht="15" spans="1:8">
      <c r="A117" s="46"/>
      <c r="B117" s="47" t="s">
        <v>38</v>
      </c>
      <c r="C117" s="45">
        <v>27.81</v>
      </c>
      <c r="D117" s="41">
        <f t="shared" si="3"/>
        <v>29.6443</v>
      </c>
      <c r="E117" s="46"/>
      <c r="F117" s="46"/>
      <c r="G117" s="46"/>
      <c r="H117" s="50"/>
    </row>
    <row r="118" ht="15" spans="1:8">
      <c r="A118" s="46"/>
      <c r="B118" s="47" t="s">
        <v>39</v>
      </c>
      <c r="C118" s="45">
        <v>55.62</v>
      </c>
      <c r="D118" s="41">
        <f t="shared" si="3"/>
        <v>58.2886</v>
      </c>
      <c r="E118" s="46"/>
      <c r="F118" s="46"/>
      <c r="G118" s="46"/>
      <c r="H118" s="50"/>
    </row>
    <row r="119" ht="15" spans="1:8">
      <c r="A119" s="46"/>
      <c r="B119" s="47" t="s">
        <v>41</v>
      </c>
      <c r="C119" s="45">
        <v>27.81</v>
      </c>
      <c r="D119" s="41">
        <f t="shared" si="3"/>
        <v>29.6443</v>
      </c>
      <c r="E119" s="46"/>
      <c r="F119" s="46"/>
      <c r="G119" s="46"/>
      <c r="H119" s="50"/>
    </row>
    <row r="120" ht="15" spans="1:8">
      <c r="A120" s="46"/>
      <c r="B120" s="47" t="s">
        <v>42</v>
      </c>
      <c r="C120" s="45">
        <v>27.81</v>
      </c>
      <c r="D120" s="41">
        <f t="shared" si="3"/>
        <v>29.6443</v>
      </c>
      <c r="E120" s="46"/>
      <c r="F120" s="46"/>
      <c r="G120" s="46"/>
      <c r="H120" s="50"/>
    </row>
    <row r="121" ht="15" spans="1:8">
      <c r="A121" s="46"/>
      <c r="B121" s="47" t="s">
        <v>43</v>
      </c>
      <c r="C121" s="45">
        <v>55.62</v>
      </c>
      <c r="D121" s="41">
        <f t="shared" si="3"/>
        <v>58.2886</v>
      </c>
      <c r="E121" s="46"/>
      <c r="F121" s="46"/>
      <c r="G121" s="46"/>
      <c r="H121" s="50"/>
    </row>
    <row r="122" ht="15" spans="1:8">
      <c r="A122" s="46"/>
      <c r="B122" s="47" t="s">
        <v>44</v>
      </c>
      <c r="C122" s="45">
        <v>27.81</v>
      </c>
      <c r="D122" s="41">
        <f t="shared" si="3"/>
        <v>29.6443</v>
      </c>
      <c r="E122" s="46"/>
      <c r="F122" s="46"/>
      <c r="G122" s="46"/>
      <c r="H122" s="50"/>
    </row>
    <row r="123" ht="15" spans="1:8">
      <c r="A123" s="46" t="s">
        <v>70</v>
      </c>
      <c r="B123" s="47" t="s">
        <v>31</v>
      </c>
      <c r="C123" s="45">
        <v>90.64</v>
      </c>
      <c r="D123" s="41">
        <f t="shared" si="3"/>
        <v>94.3592</v>
      </c>
      <c r="E123" s="48" t="s">
        <v>62</v>
      </c>
      <c r="F123" s="48" t="s">
        <v>59</v>
      </c>
      <c r="G123" s="46" t="s">
        <v>71</v>
      </c>
      <c r="H123" s="50"/>
    </row>
    <row r="124" ht="15" spans="1:8">
      <c r="A124" s="46"/>
      <c r="B124" s="47" t="s">
        <v>34</v>
      </c>
      <c r="C124" s="45">
        <v>90.64</v>
      </c>
      <c r="D124" s="41">
        <f t="shared" si="3"/>
        <v>94.3592</v>
      </c>
      <c r="E124" s="46"/>
      <c r="F124" s="46"/>
      <c r="G124" s="46"/>
      <c r="H124" s="50"/>
    </row>
    <row r="125" ht="15" spans="1:8">
      <c r="A125" s="46"/>
      <c r="B125" s="47" t="s">
        <v>35</v>
      </c>
      <c r="C125" s="45">
        <v>181.28</v>
      </c>
      <c r="D125" s="41">
        <f t="shared" si="3"/>
        <v>187.7184</v>
      </c>
      <c r="E125" s="46"/>
      <c r="F125" s="46"/>
      <c r="G125" s="46"/>
      <c r="H125" s="50"/>
    </row>
    <row r="126" ht="15" spans="1:8">
      <c r="A126" s="46"/>
      <c r="B126" s="47" t="s">
        <v>36</v>
      </c>
      <c r="C126" s="45">
        <v>90.64</v>
      </c>
      <c r="D126" s="41">
        <f t="shared" si="3"/>
        <v>94.3592</v>
      </c>
      <c r="E126" s="46"/>
      <c r="F126" s="46"/>
      <c r="G126" s="46"/>
      <c r="H126" s="50"/>
    </row>
    <row r="127" ht="15" spans="1:8">
      <c r="A127" s="46"/>
      <c r="B127" s="47" t="s">
        <v>37</v>
      </c>
      <c r="C127" s="45">
        <v>181.28</v>
      </c>
      <c r="D127" s="41">
        <f t="shared" si="3"/>
        <v>187.7184</v>
      </c>
      <c r="E127" s="46"/>
      <c r="F127" s="46"/>
      <c r="G127" s="46"/>
      <c r="H127" s="50"/>
    </row>
    <row r="128" ht="15" spans="1:8">
      <c r="A128" s="46"/>
      <c r="B128" s="47" t="s">
        <v>39</v>
      </c>
      <c r="C128" s="45">
        <v>181.28</v>
      </c>
      <c r="D128" s="41">
        <f t="shared" si="3"/>
        <v>187.7184</v>
      </c>
      <c r="E128" s="46"/>
      <c r="F128" s="46"/>
      <c r="G128" s="46"/>
      <c r="H128" s="50"/>
    </row>
    <row r="129" ht="15" spans="1:8">
      <c r="A129" s="46"/>
      <c r="B129" s="47" t="s">
        <v>40</v>
      </c>
      <c r="C129" s="45">
        <v>90.64</v>
      </c>
      <c r="D129" s="41">
        <f t="shared" si="3"/>
        <v>94.3592</v>
      </c>
      <c r="E129" s="46"/>
      <c r="F129" s="46"/>
      <c r="G129" s="46"/>
      <c r="H129" s="50"/>
    </row>
    <row r="130" ht="15" spans="1:8">
      <c r="A130" s="46"/>
      <c r="B130" s="47" t="s">
        <v>42</v>
      </c>
      <c r="C130" s="45">
        <v>90.64</v>
      </c>
      <c r="D130" s="41">
        <f t="shared" si="3"/>
        <v>94.3592</v>
      </c>
      <c r="E130" s="46"/>
      <c r="F130" s="46"/>
      <c r="G130" s="46"/>
      <c r="H130" s="50"/>
    </row>
    <row r="131" ht="15" spans="1:8">
      <c r="A131" s="46"/>
      <c r="B131" s="47" t="s">
        <v>43</v>
      </c>
      <c r="C131" s="45">
        <v>90.64</v>
      </c>
      <c r="D131" s="41">
        <f t="shared" si="3"/>
        <v>94.3592</v>
      </c>
      <c r="E131" s="46"/>
      <c r="F131" s="46"/>
      <c r="G131" s="46"/>
      <c r="H131" s="50"/>
    </row>
    <row r="132" ht="15" spans="1:8">
      <c r="A132" s="46" t="s">
        <v>70</v>
      </c>
      <c r="B132" s="47" t="s">
        <v>31</v>
      </c>
      <c r="C132" s="45">
        <v>19.57</v>
      </c>
      <c r="D132" s="41">
        <f t="shared" si="3"/>
        <v>21.1571</v>
      </c>
      <c r="E132" s="48" t="s">
        <v>64</v>
      </c>
      <c r="F132" s="48" t="s">
        <v>59</v>
      </c>
      <c r="G132" s="46">
        <v>1567911</v>
      </c>
      <c r="H132" s="50"/>
    </row>
    <row r="133" ht="15" spans="1:8">
      <c r="A133" s="46"/>
      <c r="B133" s="47" t="s">
        <v>33</v>
      </c>
      <c r="C133" s="45">
        <v>19.57</v>
      </c>
      <c r="D133" s="41">
        <f t="shared" si="3"/>
        <v>21.1571</v>
      </c>
      <c r="E133" s="46"/>
      <c r="F133" s="46"/>
      <c r="G133" s="46"/>
      <c r="H133" s="50"/>
    </row>
    <row r="134" ht="15" spans="1:8">
      <c r="A134" s="46"/>
      <c r="B134" s="47" t="s">
        <v>34</v>
      </c>
      <c r="C134" s="45">
        <v>19.57</v>
      </c>
      <c r="D134" s="41">
        <f t="shared" si="3"/>
        <v>21.1571</v>
      </c>
      <c r="E134" s="46"/>
      <c r="F134" s="46"/>
      <c r="G134" s="46"/>
      <c r="H134" s="50"/>
    </row>
    <row r="135" ht="15" spans="1:8">
      <c r="A135" s="46"/>
      <c r="B135" s="47" t="s">
        <v>35</v>
      </c>
      <c r="C135" s="45">
        <v>39.14</v>
      </c>
      <c r="D135" s="41">
        <f t="shared" si="3"/>
        <v>41.3142</v>
      </c>
      <c r="E135" s="46"/>
      <c r="F135" s="46"/>
      <c r="G135" s="46"/>
      <c r="H135" s="50"/>
    </row>
    <row r="136" ht="15" spans="1:8">
      <c r="A136" s="46"/>
      <c r="B136" s="47" t="s">
        <v>36</v>
      </c>
      <c r="C136" s="45">
        <v>19.57</v>
      </c>
      <c r="D136" s="41">
        <f t="shared" si="3"/>
        <v>21.1571</v>
      </c>
      <c r="E136" s="46"/>
      <c r="F136" s="46"/>
      <c r="G136" s="46"/>
      <c r="H136" s="50"/>
    </row>
    <row r="137" ht="15" spans="1:8">
      <c r="A137" s="46"/>
      <c r="B137" s="47" t="s">
        <v>37</v>
      </c>
      <c r="C137" s="45">
        <v>39.14</v>
      </c>
      <c r="D137" s="41">
        <f t="shared" si="3"/>
        <v>41.3142</v>
      </c>
      <c r="E137" s="46"/>
      <c r="F137" s="46"/>
      <c r="G137" s="46"/>
      <c r="H137" s="50"/>
    </row>
    <row r="138" ht="15" spans="1:8">
      <c r="A138" s="46"/>
      <c r="B138" s="47" t="s">
        <v>38</v>
      </c>
      <c r="C138" s="45">
        <v>19.57</v>
      </c>
      <c r="D138" s="41">
        <f t="shared" si="3"/>
        <v>21.1571</v>
      </c>
      <c r="E138" s="46"/>
      <c r="F138" s="46"/>
      <c r="G138" s="46"/>
      <c r="H138" s="50"/>
    </row>
    <row r="139" ht="15" spans="1:8">
      <c r="A139" s="46"/>
      <c r="B139" s="47" t="s">
        <v>39</v>
      </c>
      <c r="C139" s="45">
        <v>39.14</v>
      </c>
      <c r="D139" s="41">
        <f t="shared" si="3"/>
        <v>41.3142</v>
      </c>
      <c r="E139" s="46"/>
      <c r="F139" s="46"/>
      <c r="G139" s="46"/>
      <c r="H139" s="50"/>
    </row>
    <row r="140" ht="15" spans="1:8">
      <c r="A140" s="46"/>
      <c r="B140" s="47" t="s">
        <v>42</v>
      </c>
      <c r="C140" s="45">
        <v>19.57</v>
      </c>
      <c r="D140" s="41">
        <f t="shared" si="3"/>
        <v>21.1571</v>
      </c>
      <c r="E140" s="46"/>
      <c r="F140" s="46"/>
      <c r="G140" s="46"/>
      <c r="H140" s="51"/>
    </row>
    <row r="141" spans="1:8">
      <c r="A141" s="44" t="s">
        <v>50</v>
      </c>
      <c r="B141" s="44"/>
      <c r="C141" s="45">
        <f>SUM(C29:C140)</f>
        <v>9492.48000000001</v>
      </c>
      <c r="D141" s="41">
        <f>SUM(D29:D140)</f>
        <v>9851.33200000001</v>
      </c>
      <c r="E141" s="44"/>
      <c r="F141" s="44"/>
      <c r="G141" s="44"/>
      <c r="H141" s="44"/>
    </row>
  </sheetData>
  <mergeCells count="66">
    <mergeCell ref="A1:K1"/>
    <mergeCell ref="A2:D2"/>
    <mergeCell ref="E2:K2"/>
    <mergeCell ref="A8:A24"/>
    <mergeCell ref="A29:A38"/>
    <mergeCell ref="A39:A47"/>
    <mergeCell ref="A48:A56"/>
    <mergeCell ref="A57:A66"/>
    <mergeCell ref="A67:A75"/>
    <mergeCell ref="A76:A84"/>
    <mergeCell ref="A85:A94"/>
    <mergeCell ref="A95:A103"/>
    <mergeCell ref="A104:A112"/>
    <mergeCell ref="A113:A122"/>
    <mergeCell ref="A123:A131"/>
    <mergeCell ref="A132:A140"/>
    <mergeCell ref="B9:B21"/>
    <mergeCell ref="C8:C24"/>
    <mergeCell ref="E29:E38"/>
    <mergeCell ref="E39:E47"/>
    <mergeCell ref="E48:E56"/>
    <mergeCell ref="E57:E66"/>
    <mergeCell ref="E67:E75"/>
    <mergeCell ref="E76:E84"/>
    <mergeCell ref="E85:E94"/>
    <mergeCell ref="E95:E103"/>
    <mergeCell ref="E104:E112"/>
    <mergeCell ref="E113:E122"/>
    <mergeCell ref="E123:E131"/>
    <mergeCell ref="E132:E140"/>
    <mergeCell ref="F29:F38"/>
    <mergeCell ref="F39:F47"/>
    <mergeCell ref="F48:F56"/>
    <mergeCell ref="F57:F66"/>
    <mergeCell ref="F67:F75"/>
    <mergeCell ref="F76:F84"/>
    <mergeCell ref="F85:F94"/>
    <mergeCell ref="F95:F103"/>
    <mergeCell ref="F104:F112"/>
    <mergeCell ref="F113:F122"/>
    <mergeCell ref="F123:F131"/>
    <mergeCell ref="F132:F140"/>
    <mergeCell ref="G29:G38"/>
    <mergeCell ref="G39:G47"/>
    <mergeCell ref="G48:G56"/>
    <mergeCell ref="G57:G66"/>
    <mergeCell ref="G67:G75"/>
    <mergeCell ref="G76:G84"/>
    <mergeCell ref="G85:G94"/>
    <mergeCell ref="G95:G103"/>
    <mergeCell ref="G104:G112"/>
    <mergeCell ref="G113:G122"/>
    <mergeCell ref="G123:G131"/>
    <mergeCell ref="G132:G140"/>
    <mergeCell ref="H9:H21"/>
    <mergeCell ref="H22:H23"/>
    <mergeCell ref="H29:H56"/>
    <mergeCell ref="H57:H84"/>
    <mergeCell ref="H85:H112"/>
    <mergeCell ref="H113:H140"/>
    <mergeCell ref="J9:J21"/>
    <mergeCell ref="J22:J23"/>
    <mergeCell ref="K9:K21"/>
    <mergeCell ref="K22:K23"/>
    <mergeCell ref="A3:D4"/>
    <mergeCell ref="E3:K4"/>
  </mergeCells>
  <pageMargins left="0.7" right="0.7" top="0.75" bottom="0.75" header="0.3" footer="0.3"/>
  <pageSetup paperSize="9" scale="2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2025-02-20T07:16:44Z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6D5D5778785B42CCB4EFED07C4BF13B4_13</vt:lpwstr>
  </property>
</Properties>
</file>