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<sst xmlns="http://schemas.openxmlformats.org/spreadsheetml/2006/main" count="55" uniqueCount="46">
  <si>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</si>
  <si>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</si>
  <si>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</si>
  <si>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Alice上海,上海市,闵行区,兴梅路485号中环科技园12楼1213室 73545175695988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</si>
  <si>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</si>
  <si>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</si>
  <si>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</si>
  <si>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</si>
  <si>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</si>
  <si>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</si>
  <si>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</si>
  <si>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</si>
  <si>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</si>
  <si>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</si>
  <si>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</si>
  <si>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</si>
  <si>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</si>
  <si>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</si>
  <si>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</si>
  <si>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</si>
  <si>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</si>
  <si>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</si>
  <si>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</si>
  <si>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</si>
  <si>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</si>
  <si>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P25020164</t>
  </si>
  <si>
    <t xml:space="preserve">21 AULTH09845                                     </t>
  </si>
  <si>
    <t xml:space="preserve">S25020112 </t>
  </si>
  <si>
    <t xml:space="preserve">E9182AX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</si>
  <si>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</si>
  <si>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</si>
  <si>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</si>
  <si>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</si>
  <si>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</si>
  <si>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</si>
  <si>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</si>
  <si>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KH82 - Khaki</t>
  </si>
  <si>
    <t>S</t>
  </si>
  <si>
    <t>无价格</t>
  </si>
  <si>
    <t>E9182AX</t>
  </si>
  <si>
    <t>M</t>
  </si>
  <si>
    <t>L</t>
  </si>
  <si>
    <t>XL</t>
  </si>
  <si>
    <t>XXL</t>
  </si>
  <si>
    <t>有价格</t>
  </si>
  <si>
    <t>1585216/1585217/1585218/1585219/1585220/1585221/1585222/1585223/1585224/1585244/1585246/1585588/1585591/1585595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</si>
</sst>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D7" sqref="D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3969</v>
      </c>
      <c r="F8" s="29"/>
      <c r="G8" s="29">
        <v>4076</v>
      </c>
      <c r="H8" s="30">
        <v>1</v>
      </c>
      <c r="I8" s="29"/>
      <c r="J8" s="29">
        <v>4.4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3969</v>
      </c>
      <c r="F9" s="29"/>
      <c r="G9" s="29">
        <f>SUM(G8:G8)</f>
        <v>4076</v>
      </c>
      <c r="H9" s="30">
        <f>SUM(H8:H8)</f>
        <v>1</v>
      </c>
      <c r="I9" s="29"/>
      <c r="J9" s="29">
        <f>SUM(J8:J8)</f>
        <v>4.4</v>
      </c>
      <c r="K9" s="29"/>
    </row>
    <row r="12" spans="1:7">
      <c r="A12" s="31" t="s">
        <v>31</v>
      </c>
      <c r="B12" s="31" t="s">
        <v>32</v>
      </c>
      <c r="C12" s="32" t="s">
        <v>18</v>
      </c>
      <c r="D12" s="33" t="s">
        <v>33</v>
      </c>
      <c r="E12" s="31"/>
      <c r="F12" s="31" t="s">
        <v>34</v>
      </c>
      <c r="G12" s="31" t="s">
        <v>35</v>
      </c>
    </row>
    <row r="13" ht="15" spans="1:7">
      <c r="A13" s="34" t="s">
        <v>36</v>
      </c>
      <c r="B13" s="35" t="s">
        <v>37</v>
      </c>
      <c r="C13" s="32">
        <v>70</v>
      </c>
      <c r="D13" s="33">
        <f t="shared" ref="D13:D18" si="0">C13*1.03+1</f>
        <v>73.1</v>
      </c>
      <c r="E13" s="36" t="s">
        <v>38</v>
      </c>
      <c r="F13" s="34">
        <v>1585225</v>
      </c>
      <c r="G13" s="34" t="s">
        <v>39</v>
      </c>
    </row>
    <row r="14" ht="15" spans="1:7">
      <c r="A14" s="37"/>
      <c r="B14" s="35" t="s">
        <v>40</v>
      </c>
      <c r="C14" s="32">
        <v>166</v>
      </c>
      <c r="D14" s="33">
        <f t="shared" si="0"/>
        <v>171.98</v>
      </c>
      <c r="E14" s="38"/>
      <c r="F14" s="37"/>
      <c r="G14" s="37"/>
    </row>
    <row r="15" ht="15" spans="1:7">
      <c r="A15" s="37"/>
      <c r="B15" s="35" t="s">
        <v>41</v>
      </c>
      <c r="C15" s="32">
        <v>146</v>
      </c>
      <c r="D15" s="33">
        <f t="shared" si="0"/>
        <v>151.38</v>
      </c>
      <c r="E15" s="38"/>
      <c r="F15" s="37"/>
      <c r="G15" s="37"/>
    </row>
    <row r="16" ht="15" spans="1:7">
      <c r="A16" s="37"/>
      <c r="B16" s="35" t="s">
        <v>42</v>
      </c>
      <c r="C16" s="32">
        <v>76</v>
      </c>
      <c r="D16" s="33">
        <f t="shared" si="0"/>
        <v>79.28</v>
      </c>
      <c r="E16" s="38"/>
      <c r="F16" s="37"/>
      <c r="G16" s="37"/>
    </row>
    <row r="17" ht="15" spans="1:7">
      <c r="A17" s="39"/>
      <c r="B17" s="35" t="s">
        <v>43</v>
      </c>
      <c r="C17" s="32">
        <v>46</v>
      </c>
      <c r="D17" s="33">
        <f t="shared" si="0"/>
        <v>48.38</v>
      </c>
      <c r="E17" s="40"/>
      <c r="F17" s="39"/>
      <c r="G17" s="37"/>
    </row>
    <row r="18" ht="15" spans="1:7">
      <c r="A18" s="34" t="s">
        <v>36</v>
      </c>
      <c r="B18" s="35" t="s">
        <v>37</v>
      </c>
      <c r="C18" s="32">
        <v>495</v>
      </c>
      <c r="D18" s="33">
        <f t="shared" si="0"/>
        <v>510.85</v>
      </c>
      <c r="E18" s="36" t="s">
        <v>44</v>
      </c>
      <c r="F18" s="41" t="s">
        <v>45</v>
      </c>
      <c r="G18" s="37"/>
    </row>
    <row r="19" ht="15" spans="1:7">
      <c r="A19" s="37"/>
      <c r="B19" s="35" t="s">
        <v>40</v>
      </c>
      <c r="C19" s="32">
        <v>990</v>
      </c>
      <c r="D19" s="33">
        <f>C19*1.02</f>
        <v>1009.8</v>
      </c>
      <c r="E19" s="38"/>
      <c r="F19" s="42"/>
      <c r="G19" s="37"/>
    </row>
    <row r="20" ht="15" spans="1:7">
      <c r="A20" s="37"/>
      <c r="B20" s="35" t="s">
        <v>41</v>
      </c>
      <c r="C20" s="32">
        <v>990</v>
      </c>
      <c r="D20" s="33">
        <f>C20*1.02</f>
        <v>1009.8</v>
      </c>
      <c r="E20" s="38"/>
      <c r="F20" s="42"/>
      <c r="G20" s="37"/>
    </row>
    <row r="21" ht="15" spans="1:7">
      <c r="A21" s="37"/>
      <c r="B21" s="35" t="s">
        <v>42</v>
      </c>
      <c r="C21" s="32">
        <v>495</v>
      </c>
      <c r="D21" s="33">
        <f>C21*1.03+1</f>
        <v>510.85</v>
      </c>
      <c r="E21" s="38"/>
      <c r="F21" s="42"/>
      <c r="G21" s="37"/>
    </row>
    <row r="22" ht="15" spans="1:7">
      <c r="A22" s="39"/>
      <c r="B22" s="35" t="s">
        <v>43</v>
      </c>
      <c r="C22" s="32">
        <v>495</v>
      </c>
      <c r="D22" s="33">
        <f>C22*1.03+1</f>
        <v>510.85</v>
      </c>
      <c r="E22" s="40"/>
      <c r="F22" s="43"/>
      <c r="G22" s="39"/>
    </row>
    <row r="23" spans="1:7">
      <c r="A23" s="31" t="s">
        <v>30</v>
      </c>
      <c r="B23" s="31"/>
      <c r="C23" s="32">
        <f>SUM(C13:C22)</f>
        <v>3969</v>
      </c>
      <c r="D23" s="33">
        <f>SUM(D13:D22)</f>
        <v>4076.27</v>
      </c>
      <c r="E23" s="31"/>
      <c r="F23" s="31"/>
      <c r="G23" s="31"/>
    </row>
  </sheetData>
  <mergeCells count="12">
    <mergeCell ref="A1:K1"/>
    <mergeCell ref="A2:D2"/>
    <mergeCell ref="E2:K2"/>
    <mergeCell ref="A13:A17"/>
    <mergeCell ref="A18:A22"/>
    <mergeCell ref="E13:E17"/>
    <mergeCell ref="E18:E22"/>
    <mergeCell ref="F13:F17"/>
    <mergeCell ref="F18:F22"/>
    <mergeCell ref="G13:G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2025-02-21T06:59:33Z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A0233B31C8E648E094C46EAF420208AB_13</vt:lpwstr>
  </property>
</Properties>
</file>