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<sst xmlns="http://schemas.openxmlformats.org/spreadsheetml/2006/main" count="670" uniqueCount="190">
  <si>
    <t>汭 珩 发 货 清 单</t>
  </si>
  <si>
    <t>(RuihengPackaging Delivery List)</t>
  </si>
  <si>
    <t>Shipping Date 发货日期：2025-2-21</t>
  </si>
  <si>
    <t>显示地址：泉州凯森箱包有限公司  地址：福建省泉州市鲤城区南环路元福北路7号 凯森箱包小黄15960566214</t>
  </si>
  <si>
    <t>快递物流/单号：安能610045529441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</si>
  <si>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</si>
  <si>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</si>
  <si>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</si>
  <si>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</si>
  <si>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</si>
  <si>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</si>
  <si>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</si>
  <si>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</si>
  <si>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</si>
  <si>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</si>
  <si>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</si>
  <si>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</si>
  <si>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</si>
  <si>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</si>
  <si>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S25020140</t>
  </si>
  <si>
    <t>30*90mm-DeFacto白色标30*90mm正常单</t>
  </si>
  <si>
    <t>C5740AX</t>
  </si>
  <si>
    <t>BK27 - BLACK</t>
  </si>
  <si>
    <t/>
  </si>
  <si>
    <t>2092</t>
  </si>
  <si>
    <t>2</t>
  </si>
  <si>
    <t>KH3 - Khaki</t>
  </si>
  <si>
    <t>1375</t>
  </si>
  <si>
    <t>3</t>
  </si>
  <si>
    <t>C5782AX</t>
  </si>
  <si>
    <t>1864</t>
  </si>
  <si>
    <t>4</t>
  </si>
  <si>
    <t>GR2 - GREY</t>
  </si>
  <si>
    <t>2116</t>
  </si>
  <si>
    <t>5</t>
  </si>
  <si>
    <t>C5783AX</t>
  </si>
  <si>
    <t>1858</t>
  </si>
  <si>
    <t>6</t>
  </si>
  <si>
    <t>GR211 - GREY</t>
  </si>
  <si>
    <t>1933</t>
  </si>
  <si>
    <t>7</t>
  </si>
  <si>
    <t>F0239A8</t>
  </si>
  <si>
    <t>1072</t>
  </si>
  <si>
    <t>8</t>
  </si>
  <si>
    <t>F0240A8</t>
  </si>
  <si>
    <t>NV2 - NAVY</t>
  </si>
  <si>
    <t>1075</t>
  </si>
  <si>
    <t>9</t>
  </si>
  <si>
    <t>F0250AX</t>
  </si>
  <si>
    <t>958</t>
  </si>
  <si>
    <t>10</t>
  </si>
  <si>
    <t>931</t>
  </si>
  <si>
    <t>11</t>
  </si>
  <si>
    <t>F0251AX</t>
  </si>
  <si>
    <t>1009</t>
  </si>
  <si>
    <t>12</t>
  </si>
  <si>
    <t>F0252AX</t>
  </si>
  <si>
    <t>2677</t>
  </si>
  <si>
    <t>13</t>
  </si>
  <si>
    <t>BR2 - BORDEAUX</t>
  </si>
  <si>
    <t>1540</t>
  </si>
  <si>
    <t>14</t>
  </si>
  <si>
    <t>2233</t>
  </si>
  <si>
    <t>15</t>
  </si>
  <si>
    <t>F0253AX</t>
  </si>
  <si>
    <t>1018</t>
  </si>
  <si>
    <t>16</t>
  </si>
  <si>
    <t>F0254AX</t>
  </si>
  <si>
    <t>910</t>
  </si>
  <si>
    <t>17</t>
  </si>
  <si>
    <t>F0255AX</t>
  </si>
  <si>
    <t>538</t>
  </si>
  <si>
    <t>18</t>
  </si>
  <si>
    <t>F0518AX</t>
  </si>
  <si>
    <t>946</t>
  </si>
  <si>
    <t>19</t>
  </si>
  <si>
    <t>GR64 - GREY MELANGE</t>
  </si>
  <si>
    <t>955</t>
  </si>
  <si>
    <t>20</t>
  </si>
  <si>
    <t>F0519AX</t>
  </si>
  <si>
    <t>BG26 - BEIGE</t>
  </si>
  <si>
    <t>1045</t>
  </si>
  <si>
    <t>21</t>
  </si>
  <si>
    <t>PN51 - PINK</t>
  </si>
  <si>
    <t>1066</t>
  </si>
  <si>
    <t>22</t>
  </si>
  <si>
    <t>F0521AX</t>
  </si>
  <si>
    <t>BG335 - STONE</t>
  </si>
  <si>
    <t>610</t>
  </si>
  <si>
    <t>23</t>
  </si>
  <si>
    <t>PR46 - LILAC</t>
  </si>
  <si>
    <t>598</t>
  </si>
  <si>
    <t>24</t>
  </si>
  <si>
    <t>F0522AX</t>
  </si>
  <si>
    <t>1039</t>
  </si>
  <si>
    <t>25</t>
  </si>
  <si>
    <t>BN45 - BROWN</t>
  </si>
  <si>
    <t>1048</t>
  </si>
  <si>
    <t>26</t>
  </si>
  <si>
    <t>1030</t>
  </si>
  <si>
    <t>27</t>
  </si>
  <si>
    <t>28</t>
  </si>
  <si>
    <t>F0568A8</t>
  </si>
  <si>
    <t>KR1 - KARMA</t>
  </si>
  <si>
    <t>1120</t>
  </si>
  <si>
    <t>29</t>
  </si>
  <si>
    <t>F0569A8</t>
  </si>
  <si>
    <t>30</t>
  </si>
  <si>
    <t>F1550AX</t>
  </si>
  <si>
    <t>778</t>
  </si>
  <si>
    <t>31</t>
  </si>
  <si>
    <t>32</t>
  </si>
  <si>
    <t>991</t>
  </si>
  <si>
    <t>33</t>
  </si>
  <si>
    <t>F1552AX</t>
  </si>
  <si>
    <t>1534</t>
  </si>
  <si>
    <t>34</t>
  </si>
  <si>
    <t>F1554AX</t>
  </si>
  <si>
    <t>BG346 - STONE</t>
  </si>
  <si>
    <t>1600</t>
  </si>
  <si>
    <t>35</t>
  </si>
  <si>
    <t>F1555AX</t>
  </si>
  <si>
    <t>BE2 - BLUE</t>
  </si>
  <si>
    <t>1357</t>
  </si>
  <si>
    <t>36</t>
  </si>
  <si>
    <t>37</t>
  </si>
  <si>
    <t>F1765AX</t>
  </si>
  <si>
    <t>1303</t>
  </si>
  <si>
    <t>38</t>
  </si>
  <si>
    <t>1081</t>
  </si>
  <si>
    <t>39</t>
  </si>
  <si>
    <t>928</t>
  </si>
  <si>
    <t>40</t>
  </si>
  <si>
    <t>1102</t>
  </si>
  <si>
    <t>41</t>
  </si>
  <si>
    <t>F2066A8</t>
  </si>
  <si>
    <t>1078</t>
  </si>
  <si>
    <t>42</t>
  </si>
  <si>
    <t>30*90mm-30*90mm-DeFacto金色洗标</t>
  </si>
  <si>
    <t>57</t>
  </si>
  <si>
    <t>43</t>
  </si>
  <si>
    <t>44</t>
  </si>
  <si>
    <t>45</t>
  </si>
  <si>
    <t>46</t>
  </si>
  <si>
    <t>190</t>
  </si>
  <si>
    <t>47</t>
  </si>
  <si>
    <t>217</t>
  </si>
  <si>
    <t>48</t>
  </si>
  <si>
    <t>120</t>
  </si>
  <si>
    <t>49</t>
  </si>
  <si>
    <t>205</t>
  </si>
  <si>
    <t>50</t>
  </si>
  <si>
    <t>51</t>
  </si>
  <si>
    <t>178</t>
  </si>
  <si>
    <t>52</t>
  </si>
  <si>
    <t>114</t>
  </si>
  <si>
    <t>53</t>
  </si>
  <si>
    <t>238</t>
  </si>
  <si>
    <t>54</t>
  </si>
  <si>
    <t>83</t>
  </si>
  <si>
    <t>55</t>
  </si>
  <si>
    <t>56</t>
  </si>
  <si>
    <t>89</t>
  </si>
  <si>
    <t>58</t>
  </si>
  <si>
    <t>59</t>
  </si>
  <si>
    <t>74</t>
  </si>
  <si>
    <t>60</t>
  </si>
  <si>
    <t>61</t>
  </si>
  <si>
    <t>62</t>
  </si>
  <si>
    <t>63</t>
  </si>
  <si>
    <t>64</t>
  </si>
  <si>
    <t>65</t>
  </si>
  <si>
    <t>126</t>
  </si>
  <si>
    <t>66</t>
  </si>
  <si>
    <t>154</t>
  </si>
  <si>
    <t>67</t>
  </si>
  <si>
    <t>148</t>
  </si>
  <si>
    <t>68</t>
  </si>
  <si>
    <t>69</t>
  </si>
  <si>
    <t>70</t>
  </si>
  <si>
    <t>71</t>
  </si>
  <si>
    <t>329</t>
  </si>
  <si>
    <t>72</t>
  </si>
  <si>
    <t>311</t>
  </si>
  <si>
    <t>73</t>
  </si>
  <si>
    <t>218</t>
  </si>
  <si>
    <t>293</t>
  </si>
  <si>
    <t>75</t>
  </si>
  <si>
    <t>TOTAL:</t>
  </si>
  <si>
    <t>56301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</si>
</sst>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2"/>
  <sheetViews>
    <sheetView tabSelected="1" workbookViewId="0">
      <selection activeCell="R4" sqref="R4"/>
    </sheetView>
  </sheetViews>
  <sheetFormatPr defaultColWidth="9" defaultRowHeight="11.25"/>
  <cols>
    <col min="1" max="1" width="9.83333333333333" customWidth="1"/>
    <col min="2" max="2" width="19.6666666666667" customWidth="1"/>
    <col min="3" max="3" width="59.6666666666667" customWidth="1"/>
    <col min="4" max="4" width="2.4" customWidth="1"/>
    <col min="5" max="5" width="3.6" customWidth="1"/>
    <col min="6" max="6" width="13.6666666666667" customWidth="1"/>
    <col min="7" max="7" width="26.5" customWidth="1"/>
    <col min="8" max="8" width="12.6" customWidth="1"/>
    <col min="9" max="9" width="6.27777777777778" customWidth="1"/>
    <col min="10" max="10" width="10" customWidth="1"/>
    <col min="11" max="12" width="16.8333333333333" customWidth="1"/>
    <col min="13" max="13" width="21.6666666666667" customWidth="1"/>
    <col min="14" max="14" width="19.8333333333333" customWidth="1"/>
    <col min="15" max="15" width="0.1" customWidth="1"/>
    <col min="16" max="16" width="19.5" customWidth="1"/>
    <col min="17" max="17" width="8.37777777777778" customWidth="1"/>
    <col min="18" max="18" width="19.6666666666667" customWidth="1"/>
    <col min="19" max="19" width="6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4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13" t="s">
        <v>15</v>
      </c>
      <c r="O6" s="5" t="s">
        <v>16</v>
      </c>
      <c r="P6" s="5"/>
      <c r="Q6" s="5" t="s">
        <v>17</v>
      </c>
      <c r="R6" s="5"/>
    </row>
    <row r="7" s="1" customFormat="1" ht="24" customHeight="1" spans="1:18">
      <c r="A7" s="5" t="s">
        <v>18</v>
      </c>
      <c r="B7" s="5" t="s">
        <v>19</v>
      </c>
      <c r="C7" s="5" t="s">
        <v>20</v>
      </c>
      <c r="D7" s="5"/>
      <c r="E7" s="7" t="s">
        <v>21</v>
      </c>
      <c r="F7" s="8"/>
      <c r="G7" s="5" t="s">
        <v>22</v>
      </c>
      <c r="H7" s="5" t="s">
        <v>23</v>
      </c>
      <c r="I7" s="5" t="s">
        <v>24</v>
      </c>
      <c r="J7" s="5"/>
      <c r="K7" s="14">
        <f t="shared" ref="K7:K70" si="0">L7-I7</f>
        <v>104.6</v>
      </c>
      <c r="L7" s="14">
        <f t="shared" ref="L7:L70" si="1">I7*1.05</f>
        <v>2196.6</v>
      </c>
      <c r="M7" s="15">
        <v>1</v>
      </c>
      <c r="N7" s="15" t="s">
        <v>23</v>
      </c>
      <c r="O7" s="15" t="s">
        <v>23</v>
      </c>
      <c r="P7" s="15"/>
      <c r="Q7" s="17" t="s">
        <v>23</v>
      </c>
      <c r="R7" s="8"/>
    </row>
    <row r="8" s="1" customFormat="1" ht="24" customHeight="1" spans="1:18">
      <c r="A8" s="5" t="s">
        <v>25</v>
      </c>
      <c r="B8" s="5" t="s">
        <v>19</v>
      </c>
      <c r="C8" s="5" t="s">
        <v>20</v>
      </c>
      <c r="D8" s="5"/>
      <c r="E8" s="9"/>
      <c r="F8" s="10"/>
      <c r="G8" s="5" t="s">
        <v>26</v>
      </c>
      <c r="H8" s="5" t="s">
        <v>23</v>
      </c>
      <c r="I8" s="5" t="s">
        <v>27</v>
      </c>
      <c r="J8" s="5"/>
      <c r="K8" s="14">
        <f t="shared" si="0"/>
        <v>68.75</v>
      </c>
      <c r="L8" s="14">
        <f t="shared" si="1"/>
        <v>1443.75</v>
      </c>
      <c r="M8" s="16"/>
      <c r="N8" s="16" t="s">
        <v>23</v>
      </c>
      <c r="O8" s="16" t="s">
        <v>23</v>
      </c>
      <c r="P8" s="16"/>
      <c r="Q8" s="18"/>
      <c r="R8" s="12"/>
    </row>
    <row r="9" s="1" customFormat="1" ht="24" customHeight="1" spans="1:18">
      <c r="A9" s="5" t="s">
        <v>28</v>
      </c>
      <c r="B9" s="5" t="s">
        <v>19</v>
      </c>
      <c r="C9" s="5" t="s">
        <v>20</v>
      </c>
      <c r="D9" s="5"/>
      <c r="E9" s="7" t="s">
        <v>29</v>
      </c>
      <c r="F9" s="8"/>
      <c r="G9" s="5" t="s">
        <v>22</v>
      </c>
      <c r="H9" s="5" t="s">
        <v>23</v>
      </c>
      <c r="I9" s="5" t="s">
        <v>30</v>
      </c>
      <c r="J9" s="5"/>
      <c r="K9" s="14">
        <f t="shared" si="0"/>
        <v>93.2</v>
      </c>
      <c r="L9" s="14">
        <f t="shared" si="1"/>
        <v>1957.2</v>
      </c>
      <c r="M9" s="16"/>
      <c r="N9" s="16" t="s">
        <v>23</v>
      </c>
      <c r="O9" s="16" t="s">
        <v>23</v>
      </c>
      <c r="P9" s="16"/>
      <c r="Q9" s="18"/>
      <c r="R9" s="12"/>
    </row>
    <row r="10" s="1" customFormat="1" ht="24" customHeight="1" spans="1:18">
      <c r="A10" s="5" t="s">
        <v>31</v>
      </c>
      <c r="B10" s="5" t="s">
        <v>19</v>
      </c>
      <c r="C10" s="5" t="s">
        <v>20</v>
      </c>
      <c r="D10" s="5"/>
      <c r="E10" s="9"/>
      <c r="F10" s="10"/>
      <c r="G10" s="5" t="s">
        <v>32</v>
      </c>
      <c r="H10" s="5" t="s">
        <v>23</v>
      </c>
      <c r="I10" s="5" t="s">
        <v>33</v>
      </c>
      <c r="J10" s="5"/>
      <c r="K10" s="14">
        <f t="shared" si="0"/>
        <v>105.8</v>
      </c>
      <c r="L10" s="14">
        <f t="shared" si="1"/>
        <v>2221.8</v>
      </c>
      <c r="M10" s="16"/>
      <c r="N10" s="16" t="s">
        <v>23</v>
      </c>
      <c r="O10" s="16" t="s">
        <v>23</v>
      </c>
      <c r="P10" s="16"/>
      <c r="Q10" s="18"/>
      <c r="R10" s="12"/>
    </row>
    <row r="11" s="1" customFormat="1" ht="24" customHeight="1" spans="1:18">
      <c r="A11" s="5" t="s">
        <v>34</v>
      </c>
      <c r="B11" s="5" t="s">
        <v>19</v>
      </c>
      <c r="C11" s="5" t="s">
        <v>20</v>
      </c>
      <c r="D11" s="5"/>
      <c r="E11" s="7" t="s">
        <v>35</v>
      </c>
      <c r="F11" s="8"/>
      <c r="G11" s="5" t="s">
        <v>22</v>
      </c>
      <c r="H11" s="5" t="s">
        <v>23</v>
      </c>
      <c r="I11" s="5" t="s">
        <v>36</v>
      </c>
      <c r="J11" s="5"/>
      <c r="K11" s="14">
        <f t="shared" si="0"/>
        <v>92.9000000000001</v>
      </c>
      <c r="L11" s="14">
        <f t="shared" si="1"/>
        <v>1950.9</v>
      </c>
      <c r="M11" s="16"/>
      <c r="N11" s="16" t="s">
        <v>23</v>
      </c>
      <c r="O11" s="16" t="s">
        <v>23</v>
      </c>
      <c r="P11" s="16"/>
      <c r="Q11" s="18"/>
      <c r="R11" s="12"/>
    </row>
    <row r="12" s="1" customFormat="1" ht="24" customHeight="1" spans="1:18">
      <c r="A12" s="5" t="s">
        <v>37</v>
      </c>
      <c r="B12" s="5" t="s">
        <v>19</v>
      </c>
      <c r="C12" s="5" t="s">
        <v>20</v>
      </c>
      <c r="D12" s="5"/>
      <c r="E12" s="9"/>
      <c r="F12" s="10"/>
      <c r="G12" s="5" t="s">
        <v>38</v>
      </c>
      <c r="H12" s="5" t="s">
        <v>23</v>
      </c>
      <c r="I12" s="5" t="s">
        <v>39</v>
      </c>
      <c r="J12" s="5"/>
      <c r="K12" s="14">
        <f t="shared" si="0"/>
        <v>96.6500000000001</v>
      </c>
      <c r="L12" s="14">
        <f t="shared" si="1"/>
        <v>2029.65</v>
      </c>
      <c r="M12" s="16"/>
      <c r="N12" s="16" t="s">
        <v>23</v>
      </c>
      <c r="O12" s="16" t="s">
        <v>23</v>
      </c>
      <c r="P12" s="16"/>
      <c r="Q12" s="18"/>
      <c r="R12" s="12"/>
    </row>
    <row r="13" s="1" customFormat="1" ht="24" customHeight="1" spans="1:18">
      <c r="A13" s="5" t="s">
        <v>40</v>
      </c>
      <c r="B13" s="5" t="s">
        <v>19</v>
      </c>
      <c r="C13" s="5" t="s">
        <v>20</v>
      </c>
      <c r="D13" s="5"/>
      <c r="E13" s="6" t="s">
        <v>41</v>
      </c>
      <c r="F13" s="6"/>
      <c r="G13" s="5" t="s">
        <v>22</v>
      </c>
      <c r="H13" s="5" t="s">
        <v>23</v>
      </c>
      <c r="I13" s="5" t="s">
        <v>42</v>
      </c>
      <c r="J13" s="5"/>
      <c r="K13" s="14">
        <f t="shared" si="0"/>
        <v>53.6000000000001</v>
      </c>
      <c r="L13" s="14">
        <f t="shared" si="1"/>
        <v>1125.6</v>
      </c>
      <c r="M13" s="16"/>
      <c r="N13" s="16" t="s">
        <v>23</v>
      </c>
      <c r="O13" s="16" t="s">
        <v>23</v>
      </c>
      <c r="P13" s="16"/>
      <c r="Q13" s="18"/>
      <c r="R13" s="12"/>
    </row>
    <row r="14" s="1" customFormat="1" ht="24" customHeight="1" spans="1:18">
      <c r="A14" s="5" t="s">
        <v>43</v>
      </c>
      <c r="B14" s="5" t="s">
        <v>19</v>
      </c>
      <c r="C14" s="5" t="s">
        <v>20</v>
      </c>
      <c r="D14" s="5"/>
      <c r="E14" s="6" t="s">
        <v>44</v>
      </c>
      <c r="F14" s="6"/>
      <c r="G14" s="5" t="s">
        <v>45</v>
      </c>
      <c r="H14" s="5" t="s">
        <v>23</v>
      </c>
      <c r="I14" s="5" t="s">
        <v>46</v>
      </c>
      <c r="J14" s="5"/>
      <c r="K14" s="14">
        <f t="shared" si="0"/>
        <v>53.75</v>
      </c>
      <c r="L14" s="14">
        <f t="shared" si="1"/>
        <v>1128.75</v>
      </c>
      <c r="M14" s="16"/>
      <c r="N14" s="16" t="s">
        <v>23</v>
      </c>
      <c r="O14" s="16" t="s">
        <v>23</v>
      </c>
      <c r="P14" s="16"/>
      <c r="Q14" s="18"/>
      <c r="R14" s="12"/>
    </row>
    <row r="15" s="1" customFormat="1" ht="24" customHeight="1" spans="1:18">
      <c r="A15" s="5" t="s">
        <v>47</v>
      </c>
      <c r="B15" s="5" t="s">
        <v>19</v>
      </c>
      <c r="C15" s="5" t="s">
        <v>20</v>
      </c>
      <c r="D15" s="5"/>
      <c r="E15" s="7" t="s">
        <v>48</v>
      </c>
      <c r="F15" s="8"/>
      <c r="G15" s="5" t="s">
        <v>22</v>
      </c>
      <c r="H15" s="5" t="s">
        <v>23</v>
      </c>
      <c r="I15" s="5" t="s">
        <v>49</v>
      </c>
      <c r="J15" s="5"/>
      <c r="K15" s="14">
        <f t="shared" si="0"/>
        <v>47.9000000000001</v>
      </c>
      <c r="L15" s="14">
        <f t="shared" si="1"/>
        <v>1005.9</v>
      </c>
      <c r="M15" s="16"/>
      <c r="N15" s="16" t="s">
        <v>23</v>
      </c>
      <c r="O15" s="16" t="s">
        <v>23</v>
      </c>
      <c r="P15" s="16"/>
      <c r="Q15" s="18"/>
      <c r="R15" s="12"/>
    </row>
    <row r="16" s="1" customFormat="1" ht="24" customHeight="1" spans="1:18">
      <c r="A16" s="5" t="s">
        <v>50</v>
      </c>
      <c r="B16" s="5" t="s">
        <v>19</v>
      </c>
      <c r="C16" s="5" t="s">
        <v>20</v>
      </c>
      <c r="D16" s="5"/>
      <c r="E16" s="9"/>
      <c r="F16" s="10"/>
      <c r="G16" s="5" t="s">
        <v>26</v>
      </c>
      <c r="H16" s="5" t="s">
        <v>23</v>
      </c>
      <c r="I16" s="5" t="s">
        <v>51</v>
      </c>
      <c r="J16" s="5"/>
      <c r="K16" s="14">
        <f t="shared" si="0"/>
        <v>46.5500000000001</v>
      </c>
      <c r="L16" s="14">
        <f t="shared" si="1"/>
        <v>977.55</v>
      </c>
      <c r="M16" s="16"/>
      <c r="N16" s="16" t="s">
        <v>23</v>
      </c>
      <c r="O16" s="16" t="s">
        <v>23</v>
      </c>
      <c r="P16" s="16"/>
      <c r="Q16" s="18"/>
      <c r="R16" s="12"/>
    </row>
    <row r="17" s="1" customFormat="1" ht="24" customHeight="1" spans="1:18">
      <c r="A17" s="5" t="s">
        <v>52</v>
      </c>
      <c r="B17" s="5" t="s">
        <v>19</v>
      </c>
      <c r="C17" s="5" t="s">
        <v>20</v>
      </c>
      <c r="D17" s="5"/>
      <c r="E17" s="6" t="s">
        <v>53</v>
      </c>
      <c r="F17" s="6"/>
      <c r="G17" s="5" t="s">
        <v>22</v>
      </c>
      <c r="H17" s="5" t="s">
        <v>23</v>
      </c>
      <c r="I17" s="5" t="s">
        <v>54</v>
      </c>
      <c r="J17" s="5"/>
      <c r="K17" s="14">
        <f t="shared" si="0"/>
        <v>50.45</v>
      </c>
      <c r="L17" s="14">
        <f t="shared" si="1"/>
        <v>1059.45</v>
      </c>
      <c r="M17" s="16"/>
      <c r="N17" s="16" t="s">
        <v>23</v>
      </c>
      <c r="O17" s="16" t="s">
        <v>23</v>
      </c>
      <c r="P17" s="16"/>
      <c r="Q17" s="18"/>
      <c r="R17" s="12"/>
    </row>
    <row r="18" s="1" customFormat="1" ht="24" customHeight="1" spans="1:18">
      <c r="A18" s="5" t="s">
        <v>55</v>
      </c>
      <c r="B18" s="5" t="s">
        <v>19</v>
      </c>
      <c r="C18" s="5" t="s">
        <v>20</v>
      </c>
      <c r="D18" s="5"/>
      <c r="E18" s="7" t="s">
        <v>56</v>
      </c>
      <c r="F18" s="8"/>
      <c r="G18" s="5" t="s">
        <v>22</v>
      </c>
      <c r="H18" s="5" t="s">
        <v>23</v>
      </c>
      <c r="I18" s="5" t="s">
        <v>57</v>
      </c>
      <c r="J18" s="5"/>
      <c r="K18" s="14">
        <f t="shared" si="0"/>
        <v>133.85</v>
      </c>
      <c r="L18" s="14">
        <f t="shared" si="1"/>
        <v>2810.85</v>
      </c>
      <c r="M18" s="16"/>
      <c r="N18" s="16" t="s">
        <v>23</v>
      </c>
      <c r="O18" s="16" t="s">
        <v>23</v>
      </c>
      <c r="P18" s="16"/>
      <c r="Q18" s="18"/>
      <c r="R18" s="12"/>
    </row>
    <row r="19" s="1" customFormat="1" ht="24" customHeight="1" spans="1:18">
      <c r="A19" s="5" t="s">
        <v>58</v>
      </c>
      <c r="B19" s="5" t="s">
        <v>19</v>
      </c>
      <c r="C19" s="5" t="s">
        <v>20</v>
      </c>
      <c r="D19" s="5"/>
      <c r="E19" s="11"/>
      <c r="F19" s="12"/>
      <c r="G19" s="5" t="s">
        <v>59</v>
      </c>
      <c r="H19" s="5" t="s">
        <v>23</v>
      </c>
      <c r="I19" s="5" t="s">
        <v>60</v>
      </c>
      <c r="J19" s="5"/>
      <c r="K19" s="14">
        <f t="shared" si="0"/>
        <v>77</v>
      </c>
      <c r="L19" s="14">
        <f t="shared" si="1"/>
        <v>1617</v>
      </c>
      <c r="M19" s="16"/>
      <c r="N19" s="16" t="s">
        <v>23</v>
      </c>
      <c r="O19" s="16" t="s">
        <v>23</v>
      </c>
      <c r="P19" s="16"/>
      <c r="Q19" s="18"/>
      <c r="R19" s="12"/>
    </row>
    <row r="20" s="1" customFormat="1" ht="24" customHeight="1" spans="1:18">
      <c r="A20" s="5" t="s">
        <v>61</v>
      </c>
      <c r="B20" s="5" t="s">
        <v>19</v>
      </c>
      <c r="C20" s="5" t="s">
        <v>20</v>
      </c>
      <c r="D20" s="5"/>
      <c r="E20" s="9"/>
      <c r="F20" s="10"/>
      <c r="G20" s="5" t="s">
        <v>45</v>
      </c>
      <c r="H20" s="5" t="s">
        <v>23</v>
      </c>
      <c r="I20" s="5" t="s">
        <v>62</v>
      </c>
      <c r="J20" s="5"/>
      <c r="K20" s="14">
        <f t="shared" si="0"/>
        <v>111.65</v>
      </c>
      <c r="L20" s="14">
        <f t="shared" si="1"/>
        <v>2344.65</v>
      </c>
      <c r="M20" s="16"/>
      <c r="N20" s="16" t="s">
        <v>23</v>
      </c>
      <c r="O20" s="16" t="s">
        <v>23</v>
      </c>
      <c r="P20" s="16"/>
      <c r="Q20" s="18"/>
      <c r="R20" s="12"/>
    </row>
    <row r="21" s="1" customFormat="1" ht="24" customHeight="1" spans="1:18">
      <c r="A21" s="5" t="s">
        <v>63</v>
      </c>
      <c r="B21" s="5" t="s">
        <v>19</v>
      </c>
      <c r="C21" s="5" t="s">
        <v>20</v>
      </c>
      <c r="D21" s="5"/>
      <c r="E21" s="6" t="s">
        <v>64</v>
      </c>
      <c r="F21" s="6"/>
      <c r="G21" s="5" t="s">
        <v>22</v>
      </c>
      <c r="H21" s="5" t="s">
        <v>23</v>
      </c>
      <c r="I21" s="5" t="s">
        <v>65</v>
      </c>
      <c r="J21" s="5"/>
      <c r="K21" s="14">
        <f t="shared" si="0"/>
        <v>50.9000000000001</v>
      </c>
      <c r="L21" s="14">
        <f t="shared" si="1"/>
        <v>1068.9</v>
      </c>
      <c r="M21" s="16"/>
      <c r="N21" s="16" t="s">
        <v>23</v>
      </c>
      <c r="O21" s="16" t="s">
        <v>23</v>
      </c>
      <c r="P21" s="16"/>
      <c r="Q21" s="18"/>
      <c r="R21" s="12"/>
    </row>
    <row r="22" s="1" customFormat="1" ht="24" customHeight="1" spans="1:18">
      <c r="A22" s="5" t="s">
        <v>66</v>
      </c>
      <c r="B22" s="5" t="s">
        <v>19</v>
      </c>
      <c r="C22" s="5" t="s">
        <v>20</v>
      </c>
      <c r="D22" s="5"/>
      <c r="E22" s="6" t="s">
        <v>67</v>
      </c>
      <c r="F22" s="6"/>
      <c r="G22" s="5" t="s">
        <v>22</v>
      </c>
      <c r="H22" s="5" t="s">
        <v>23</v>
      </c>
      <c r="I22" s="5" t="s">
        <v>68</v>
      </c>
      <c r="J22" s="5"/>
      <c r="K22" s="14">
        <f t="shared" si="0"/>
        <v>45.5</v>
      </c>
      <c r="L22" s="14">
        <f t="shared" si="1"/>
        <v>955.5</v>
      </c>
      <c r="M22" s="16"/>
      <c r="N22" s="16" t="s">
        <v>23</v>
      </c>
      <c r="O22" s="16" t="s">
        <v>23</v>
      </c>
      <c r="P22" s="16"/>
      <c r="Q22" s="18"/>
      <c r="R22" s="12"/>
    </row>
    <row r="23" s="1" customFormat="1" ht="24" customHeight="1" spans="1:18">
      <c r="A23" s="5" t="s">
        <v>69</v>
      </c>
      <c r="B23" s="5" t="s">
        <v>19</v>
      </c>
      <c r="C23" s="5" t="s">
        <v>20</v>
      </c>
      <c r="D23" s="5"/>
      <c r="E23" s="6" t="s">
        <v>70</v>
      </c>
      <c r="F23" s="6"/>
      <c r="G23" s="5" t="s">
        <v>22</v>
      </c>
      <c r="H23" s="5" t="s">
        <v>23</v>
      </c>
      <c r="I23" s="5" t="s">
        <v>71</v>
      </c>
      <c r="J23" s="5"/>
      <c r="K23" s="14">
        <f t="shared" si="0"/>
        <v>26.9</v>
      </c>
      <c r="L23" s="14">
        <f t="shared" si="1"/>
        <v>564.9</v>
      </c>
      <c r="M23" s="16"/>
      <c r="N23" s="16" t="s">
        <v>23</v>
      </c>
      <c r="O23" s="16" t="s">
        <v>23</v>
      </c>
      <c r="P23" s="16"/>
      <c r="Q23" s="18"/>
      <c r="R23" s="12"/>
    </row>
    <row r="24" s="1" customFormat="1" ht="24" customHeight="1" spans="1:18">
      <c r="A24" s="5" t="s">
        <v>72</v>
      </c>
      <c r="B24" s="5" t="s">
        <v>19</v>
      </c>
      <c r="C24" s="5" t="s">
        <v>20</v>
      </c>
      <c r="D24" s="5"/>
      <c r="E24" s="7" t="s">
        <v>73</v>
      </c>
      <c r="F24" s="8"/>
      <c r="G24" s="5" t="s">
        <v>22</v>
      </c>
      <c r="H24" s="5" t="s">
        <v>23</v>
      </c>
      <c r="I24" s="5" t="s">
        <v>74</v>
      </c>
      <c r="J24" s="5"/>
      <c r="K24" s="14">
        <f t="shared" si="0"/>
        <v>47.3000000000001</v>
      </c>
      <c r="L24" s="14">
        <f t="shared" si="1"/>
        <v>993.3</v>
      </c>
      <c r="M24" s="16"/>
      <c r="N24" s="16" t="s">
        <v>23</v>
      </c>
      <c r="O24" s="16" t="s">
        <v>23</v>
      </c>
      <c r="P24" s="16"/>
      <c r="Q24" s="18"/>
      <c r="R24" s="12"/>
    </row>
    <row r="25" s="1" customFormat="1" ht="24" customHeight="1" spans="1:18">
      <c r="A25" s="5" t="s">
        <v>75</v>
      </c>
      <c r="B25" s="5" t="s">
        <v>19</v>
      </c>
      <c r="C25" s="5" t="s">
        <v>20</v>
      </c>
      <c r="D25" s="5"/>
      <c r="E25" s="9"/>
      <c r="F25" s="10"/>
      <c r="G25" s="5" t="s">
        <v>76</v>
      </c>
      <c r="H25" s="5" t="s">
        <v>23</v>
      </c>
      <c r="I25" s="5" t="s">
        <v>77</v>
      </c>
      <c r="J25" s="5"/>
      <c r="K25" s="14">
        <f t="shared" si="0"/>
        <v>47.75</v>
      </c>
      <c r="L25" s="14">
        <f t="shared" si="1"/>
        <v>1002.75</v>
      </c>
      <c r="M25" s="16"/>
      <c r="N25" s="16" t="s">
        <v>23</v>
      </c>
      <c r="O25" s="16" t="s">
        <v>23</v>
      </c>
      <c r="P25" s="16"/>
      <c r="Q25" s="18"/>
      <c r="R25" s="12"/>
    </row>
    <row r="26" s="1" customFormat="1" ht="24" customHeight="1" spans="1:18">
      <c r="A26" s="5" t="s">
        <v>78</v>
      </c>
      <c r="B26" s="5" t="s">
        <v>19</v>
      </c>
      <c r="C26" s="5" t="s">
        <v>20</v>
      </c>
      <c r="D26" s="5"/>
      <c r="E26" s="7" t="s">
        <v>79</v>
      </c>
      <c r="F26" s="8"/>
      <c r="G26" s="5" t="s">
        <v>80</v>
      </c>
      <c r="H26" s="5" t="s">
        <v>23</v>
      </c>
      <c r="I26" s="5" t="s">
        <v>81</v>
      </c>
      <c r="J26" s="5"/>
      <c r="K26" s="14">
        <f t="shared" si="0"/>
        <v>52.25</v>
      </c>
      <c r="L26" s="14">
        <f t="shared" si="1"/>
        <v>1097.25</v>
      </c>
      <c r="M26" s="16"/>
      <c r="N26" s="16" t="s">
        <v>23</v>
      </c>
      <c r="O26" s="16" t="s">
        <v>23</v>
      </c>
      <c r="P26" s="16"/>
      <c r="Q26" s="18"/>
      <c r="R26" s="12"/>
    </row>
    <row r="27" s="1" customFormat="1" ht="24" customHeight="1" spans="1:18">
      <c r="A27" s="5" t="s">
        <v>82</v>
      </c>
      <c r="B27" s="5" t="s">
        <v>19</v>
      </c>
      <c r="C27" s="5" t="s">
        <v>20</v>
      </c>
      <c r="D27" s="5"/>
      <c r="E27" s="9"/>
      <c r="F27" s="10"/>
      <c r="G27" s="5" t="s">
        <v>83</v>
      </c>
      <c r="H27" s="5" t="s">
        <v>23</v>
      </c>
      <c r="I27" s="5" t="s">
        <v>84</v>
      </c>
      <c r="J27" s="5"/>
      <c r="K27" s="14">
        <f t="shared" si="0"/>
        <v>53.3</v>
      </c>
      <c r="L27" s="14">
        <f t="shared" si="1"/>
        <v>1119.3</v>
      </c>
      <c r="M27" s="16"/>
      <c r="N27" s="16" t="s">
        <v>23</v>
      </c>
      <c r="O27" s="16" t="s">
        <v>23</v>
      </c>
      <c r="P27" s="16"/>
      <c r="Q27" s="18"/>
      <c r="R27" s="12"/>
    </row>
    <row r="28" s="1" customFormat="1" ht="24" customHeight="1" spans="1:18">
      <c r="A28" s="5" t="s">
        <v>85</v>
      </c>
      <c r="B28" s="5" t="s">
        <v>19</v>
      </c>
      <c r="C28" s="5" t="s">
        <v>20</v>
      </c>
      <c r="D28" s="5"/>
      <c r="E28" s="7" t="s">
        <v>86</v>
      </c>
      <c r="F28" s="8"/>
      <c r="G28" s="5" t="s">
        <v>87</v>
      </c>
      <c r="H28" s="5" t="s">
        <v>23</v>
      </c>
      <c r="I28" s="5" t="s">
        <v>88</v>
      </c>
      <c r="J28" s="5"/>
      <c r="K28" s="14">
        <f t="shared" si="0"/>
        <v>30.5</v>
      </c>
      <c r="L28" s="14">
        <f t="shared" si="1"/>
        <v>640.5</v>
      </c>
      <c r="M28" s="16"/>
      <c r="N28" s="16" t="s">
        <v>23</v>
      </c>
      <c r="O28" s="16" t="s">
        <v>23</v>
      </c>
      <c r="P28" s="16"/>
      <c r="Q28" s="18"/>
      <c r="R28" s="12"/>
    </row>
    <row r="29" s="1" customFormat="1" ht="24" customHeight="1" spans="1:18">
      <c r="A29" s="5" t="s">
        <v>89</v>
      </c>
      <c r="B29" s="5" t="s">
        <v>19</v>
      </c>
      <c r="C29" s="5" t="s">
        <v>20</v>
      </c>
      <c r="D29" s="5"/>
      <c r="E29" s="9"/>
      <c r="F29" s="10"/>
      <c r="G29" s="5" t="s">
        <v>90</v>
      </c>
      <c r="H29" s="5" t="s">
        <v>23</v>
      </c>
      <c r="I29" s="5" t="s">
        <v>91</v>
      </c>
      <c r="J29" s="5"/>
      <c r="K29" s="14">
        <f t="shared" si="0"/>
        <v>29.9</v>
      </c>
      <c r="L29" s="14">
        <f t="shared" si="1"/>
        <v>627.9</v>
      </c>
      <c r="M29" s="16"/>
      <c r="N29" s="16" t="s">
        <v>23</v>
      </c>
      <c r="O29" s="16" t="s">
        <v>23</v>
      </c>
      <c r="P29" s="16"/>
      <c r="Q29" s="18"/>
      <c r="R29" s="12"/>
    </row>
    <row r="30" s="1" customFormat="1" ht="24" customHeight="1" spans="1:18">
      <c r="A30" s="5" t="s">
        <v>92</v>
      </c>
      <c r="B30" s="5" t="s">
        <v>19</v>
      </c>
      <c r="C30" s="5" t="s">
        <v>20</v>
      </c>
      <c r="D30" s="5"/>
      <c r="E30" s="7" t="s">
        <v>93</v>
      </c>
      <c r="F30" s="8"/>
      <c r="G30" s="5" t="s">
        <v>80</v>
      </c>
      <c r="H30" s="5" t="s">
        <v>23</v>
      </c>
      <c r="I30" s="5" t="s">
        <v>94</v>
      </c>
      <c r="J30" s="5"/>
      <c r="K30" s="14">
        <f t="shared" si="0"/>
        <v>51.95</v>
      </c>
      <c r="L30" s="14">
        <f t="shared" si="1"/>
        <v>1090.95</v>
      </c>
      <c r="M30" s="16"/>
      <c r="N30" s="16" t="s">
        <v>23</v>
      </c>
      <c r="O30" s="16" t="s">
        <v>23</v>
      </c>
      <c r="P30" s="16"/>
      <c r="Q30" s="18"/>
      <c r="R30" s="12"/>
    </row>
    <row r="31" s="1" customFormat="1" ht="24" customHeight="1" spans="1:18">
      <c r="A31" s="5" t="s">
        <v>95</v>
      </c>
      <c r="B31" s="5" t="s">
        <v>19</v>
      </c>
      <c r="C31" s="5" t="s">
        <v>20</v>
      </c>
      <c r="D31" s="5"/>
      <c r="E31" s="11"/>
      <c r="F31" s="12"/>
      <c r="G31" s="5" t="s">
        <v>96</v>
      </c>
      <c r="H31" s="5" t="s">
        <v>23</v>
      </c>
      <c r="I31" s="5" t="s">
        <v>97</v>
      </c>
      <c r="J31" s="5"/>
      <c r="K31" s="14">
        <f t="shared" si="0"/>
        <v>52.4000000000001</v>
      </c>
      <c r="L31" s="14">
        <f t="shared" si="1"/>
        <v>1100.4</v>
      </c>
      <c r="M31" s="16"/>
      <c r="N31" s="16" t="s">
        <v>23</v>
      </c>
      <c r="O31" s="16" t="s">
        <v>23</v>
      </c>
      <c r="P31" s="16"/>
      <c r="Q31" s="18"/>
      <c r="R31" s="12"/>
    </row>
    <row r="32" s="1" customFormat="1" ht="24" customHeight="1" spans="1:18">
      <c r="A32" s="5" t="s">
        <v>98</v>
      </c>
      <c r="B32" s="5" t="s">
        <v>19</v>
      </c>
      <c r="C32" s="5" t="s">
        <v>20</v>
      </c>
      <c r="D32" s="5"/>
      <c r="E32" s="11"/>
      <c r="F32" s="12"/>
      <c r="G32" s="5" t="s">
        <v>32</v>
      </c>
      <c r="H32" s="5" t="s">
        <v>23</v>
      </c>
      <c r="I32" s="5" t="s">
        <v>99</v>
      </c>
      <c r="J32" s="5"/>
      <c r="K32" s="14">
        <f t="shared" si="0"/>
        <v>51.5</v>
      </c>
      <c r="L32" s="14">
        <f t="shared" si="1"/>
        <v>1081.5</v>
      </c>
      <c r="M32" s="16"/>
      <c r="N32" s="16" t="s">
        <v>23</v>
      </c>
      <c r="O32" s="16" t="s">
        <v>23</v>
      </c>
      <c r="P32" s="16"/>
      <c r="Q32" s="18"/>
      <c r="R32" s="12"/>
    </row>
    <row r="33" s="1" customFormat="1" ht="24" customHeight="1" spans="1:18">
      <c r="A33" s="5" t="s">
        <v>100</v>
      </c>
      <c r="B33" s="5" t="s">
        <v>19</v>
      </c>
      <c r="C33" s="5" t="s">
        <v>20</v>
      </c>
      <c r="D33" s="5"/>
      <c r="E33" s="9"/>
      <c r="F33" s="10"/>
      <c r="G33" s="5" t="s">
        <v>83</v>
      </c>
      <c r="H33" s="5" t="s">
        <v>23</v>
      </c>
      <c r="I33" s="5" t="s">
        <v>97</v>
      </c>
      <c r="J33" s="5"/>
      <c r="K33" s="14">
        <f t="shared" si="0"/>
        <v>52.4000000000001</v>
      </c>
      <c r="L33" s="14">
        <f t="shared" si="1"/>
        <v>1100.4</v>
      </c>
      <c r="M33" s="16"/>
      <c r="N33" s="16" t="s">
        <v>23</v>
      </c>
      <c r="O33" s="16" t="s">
        <v>23</v>
      </c>
      <c r="P33" s="16"/>
      <c r="Q33" s="18"/>
      <c r="R33" s="12"/>
    </row>
    <row r="34" s="1" customFormat="1" ht="24" customHeight="1" spans="1:18">
      <c r="A34" s="5" t="s">
        <v>101</v>
      </c>
      <c r="B34" s="5" t="s">
        <v>19</v>
      </c>
      <c r="C34" s="5" t="s">
        <v>20</v>
      </c>
      <c r="D34" s="5"/>
      <c r="E34" s="6" t="s">
        <v>102</v>
      </c>
      <c r="F34" s="6"/>
      <c r="G34" s="5" t="s">
        <v>103</v>
      </c>
      <c r="H34" s="5" t="s">
        <v>23</v>
      </c>
      <c r="I34" s="5" t="s">
        <v>104</v>
      </c>
      <c r="J34" s="5"/>
      <c r="K34" s="14">
        <f t="shared" si="0"/>
        <v>56</v>
      </c>
      <c r="L34" s="14">
        <f t="shared" si="1"/>
        <v>1176</v>
      </c>
      <c r="M34" s="16"/>
      <c r="N34" s="16" t="s">
        <v>23</v>
      </c>
      <c r="O34" s="16" t="s">
        <v>23</v>
      </c>
      <c r="P34" s="16"/>
      <c r="Q34" s="18"/>
      <c r="R34" s="12"/>
    </row>
    <row r="35" s="1" customFormat="1" ht="24" customHeight="1" spans="1:18">
      <c r="A35" s="5" t="s">
        <v>105</v>
      </c>
      <c r="B35" s="5" t="s">
        <v>19</v>
      </c>
      <c r="C35" s="5" t="s">
        <v>20</v>
      </c>
      <c r="D35" s="5"/>
      <c r="E35" s="6" t="s">
        <v>106</v>
      </c>
      <c r="F35" s="6"/>
      <c r="G35" s="5" t="s">
        <v>103</v>
      </c>
      <c r="H35" s="5" t="s">
        <v>23</v>
      </c>
      <c r="I35" s="5" t="s">
        <v>104</v>
      </c>
      <c r="J35" s="5"/>
      <c r="K35" s="14">
        <f t="shared" si="0"/>
        <v>56</v>
      </c>
      <c r="L35" s="14">
        <f t="shared" si="1"/>
        <v>1176</v>
      </c>
      <c r="M35" s="16"/>
      <c r="N35" s="16" t="s">
        <v>23</v>
      </c>
      <c r="O35" s="16" t="s">
        <v>23</v>
      </c>
      <c r="P35" s="16"/>
      <c r="Q35" s="18"/>
      <c r="R35" s="12"/>
    </row>
    <row r="36" s="1" customFormat="1" ht="24" customHeight="1" spans="1:18">
      <c r="A36" s="5" t="s">
        <v>107</v>
      </c>
      <c r="B36" s="5" t="s">
        <v>19</v>
      </c>
      <c r="C36" s="5" t="s">
        <v>20</v>
      </c>
      <c r="D36" s="5"/>
      <c r="E36" s="7" t="s">
        <v>108</v>
      </c>
      <c r="F36" s="8"/>
      <c r="G36" s="5" t="s">
        <v>22</v>
      </c>
      <c r="H36" s="5" t="s">
        <v>23</v>
      </c>
      <c r="I36" s="5" t="s">
        <v>109</v>
      </c>
      <c r="J36" s="5"/>
      <c r="K36" s="14">
        <f t="shared" si="0"/>
        <v>38.9000000000001</v>
      </c>
      <c r="L36" s="14">
        <f t="shared" si="1"/>
        <v>816.9</v>
      </c>
      <c r="M36" s="16"/>
      <c r="N36" s="16" t="s">
        <v>23</v>
      </c>
      <c r="O36" s="16" t="s">
        <v>23</v>
      </c>
      <c r="P36" s="16"/>
      <c r="Q36" s="18"/>
      <c r="R36" s="12"/>
    </row>
    <row r="37" s="1" customFormat="1" ht="24" customHeight="1" spans="1:18">
      <c r="A37" s="5" t="s">
        <v>110</v>
      </c>
      <c r="B37" s="5" t="s">
        <v>19</v>
      </c>
      <c r="C37" s="5" t="s">
        <v>20</v>
      </c>
      <c r="D37" s="5"/>
      <c r="E37" s="11"/>
      <c r="F37" s="12"/>
      <c r="G37" s="5" t="s">
        <v>59</v>
      </c>
      <c r="H37" s="5" t="s">
        <v>23</v>
      </c>
      <c r="I37" s="5" t="s">
        <v>54</v>
      </c>
      <c r="J37" s="5"/>
      <c r="K37" s="14">
        <f t="shared" si="0"/>
        <v>50.45</v>
      </c>
      <c r="L37" s="14">
        <f t="shared" si="1"/>
        <v>1059.45</v>
      </c>
      <c r="M37" s="16"/>
      <c r="N37" s="16" t="s">
        <v>23</v>
      </c>
      <c r="O37" s="16" t="s">
        <v>23</v>
      </c>
      <c r="P37" s="16"/>
      <c r="Q37" s="18"/>
      <c r="R37" s="12"/>
    </row>
    <row r="38" s="1" customFormat="1" ht="24" customHeight="1" spans="1:18">
      <c r="A38" s="5" t="s">
        <v>111</v>
      </c>
      <c r="B38" s="5" t="s">
        <v>19</v>
      </c>
      <c r="C38" s="5" t="s">
        <v>20</v>
      </c>
      <c r="D38" s="5"/>
      <c r="E38" s="9"/>
      <c r="F38" s="10"/>
      <c r="G38" s="5" t="s">
        <v>90</v>
      </c>
      <c r="H38" s="5" t="s">
        <v>23</v>
      </c>
      <c r="I38" s="5" t="s">
        <v>112</v>
      </c>
      <c r="J38" s="5"/>
      <c r="K38" s="14">
        <f t="shared" si="0"/>
        <v>49.55</v>
      </c>
      <c r="L38" s="14">
        <f t="shared" si="1"/>
        <v>1040.55</v>
      </c>
      <c r="M38" s="16"/>
      <c r="N38" s="16" t="s">
        <v>23</v>
      </c>
      <c r="O38" s="16" t="s">
        <v>23</v>
      </c>
      <c r="P38" s="16"/>
      <c r="Q38" s="18"/>
      <c r="R38" s="12"/>
    </row>
    <row r="39" s="1" customFormat="1" ht="24" customHeight="1" spans="1:18">
      <c r="A39" s="5" t="s">
        <v>113</v>
      </c>
      <c r="B39" s="5" t="s">
        <v>19</v>
      </c>
      <c r="C39" s="5" t="s">
        <v>20</v>
      </c>
      <c r="D39" s="5"/>
      <c r="E39" s="6" t="s">
        <v>114</v>
      </c>
      <c r="F39" s="6"/>
      <c r="G39" s="5" t="s">
        <v>87</v>
      </c>
      <c r="H39" s="5" t="s">
        <v>23</v>
      </c>
      <c r="I39" s="5" t="s">
        <v>115</v>
      </c>
      <c r="J39" s="5"/>
      <c r="K39" s="14">
        <f t="shared" si="0"/>
        <v>76.7</v>
      </c>
      <c r="L39" s="14">
        <f t="shared" si="1"/>
        <v>1610.7</v>
      </c>
      <c r="M39" s="16"/>
      <c r="N39" s="16" t="s">
        <v>23</v>
      </c>
      <c r="O39" s="16" t="s">
        <v>23</v>
      </c>
      <c r="P39" s="16"/>
      <c r="Q39" s="18"/>
      <c r="R39" s="12"/>
    </row>
    <row r="40" s="1" customFormat="1" ht="24" customHeight="1" spans="1:18">
      <c r="A40" s="5" t="s">
        <v>116</v>
      </c>
      <c r="B40" s="5" t="s">
        <v>19</v>
      </c>
      <c r="C40" s="5" t="s">
        <v>20</v>
      </c>
      <c r="D40" s="5"/>
      <c r="E40" s="6" t="s">
        <v>117</v>
      </c>
      <c r="F40" s="6"/>
      <c r="G40" s="5" t="s">
        <v>118</v>
      </c>
      <c r="H40" s="5" t="s">
        <v>23</v>
      </c>
      <c r="I40" s="5" t="s">
        <v>119</v>
      </c>
      <c r="J40" s="5"/>
      <c r="K40" s="14">
        <f t="shared" si="0"/>
        <v>80</v>
      </c>
      <c r="L40" s="14">
        <f t="shared" si="1"/>
        <v>1680</v>
      </c>
      <c r="M40" s="16"/>
      <c r="N40" s="16" t="s">
        <v>23</v>
      </c>
      <c r="O40" s="16" t="s">
        <v>23</v>
      </c>
      <c r="P40" s="16"/>
      <c r="Q40" s="18"/>
      <c r="R40" s="12"/>
    </row>
    <row r="41" s="1" customFormat="1" ht="24" customHeight="1" spans="1:18">
      <c r="A41" s="5" t="s">
        <v>120</v>
      </c>
      <c r="B41" s="5" t="s">
        <v>19</v>
      </c>
      <c r="C41" s="5" t="s">
        <v>20</v>
      </c>
      <c r="D41" s="5"/>
      <c r="E41" s="7" t="s">
        <v>121</v>
      </c>
      <c r="F41" s="8"/>
      <c r="G41" s="5" t="s">
        <v>122</v>
      </c>
      <c r="H41" s="5" t="s">
        <v>23</v>
      </c>
      <c r="I41" s="5" t="s">
        <v>123</v>
      </c>
      <c r="J41" s="5"/>
      <c r="K41" s="14">
        <f t="shared" si="0"/>
        <v>67.8500000000001</v>
      </c>
      <c r="L41" s="14">
        <f t="shared" si="1"/>
        <v>1424.85</v>
      </c>
      <c r="M41" s="16"/>
      <c r="N41" s="16" t="s">
        <v>23</v>
      </c>
      <c r="O41" s="16" t="s">
        <v>23</v>
      </c>
      <c r="P41" s="16"/>
      <c r="Q41" s="18"/>
      <c r="R41" s="12"/>
    </row>
    <row r="42" s="1" customFormat="1" ht="24" customHeight="1" spans="1:18">
      <c r="A42" s="5" t="s">
        <v>124</v>
      </c>
      <c r="B42" s="5" t="s">
        <v>19</v>
      </c>
      <c r="C42" s="5" t="s">
        <v>20</v>
      </c>
      <c r="D42" s="5"/>
      <c r="E42" s="9"/>
      <c r="F42" s="10"/>
      <c r="G42" s="5" t="s">
        <v>87</v>
      </c>
      <c r="H42" s="5" t="s">
        <v>23</v>
      </c>
      <c r="I42" s="5" t="s">
        <v>36</v>
      </c>
      <c r="J42" s="5"/>
      <c r="K42" s="14">
        <f t="shared" si="0"/>
        <v>92.9000000000001</v>
      </c>
      <c r="L42" s="14">
        <f t="shared" si="1"/>
        <v>1950.9</v>
      </c>
      <c r="M42" s="16"/>
      <c r="N42" s="16" t="s">
        <v>23</v>
      </c>
      <c r="O42" s="16" t="s">
        <v>23</v>
      </c>
      <c r="P42" s="16"/>
      <c r="Q42" s="18"/>
      <c r="R42" s="12"/>
    </row>
    <row r="43" s="1" customFormat="1" ht="24" customHeight="1" spans="1:18">
      <c r="A43" s="5" t="s">
        <v>125</v>
      </c>
      <c r="B43" s="5" t="s">
        <v>19</v>
      </c>
      <c r="C43" s="5" t="s">
        <v>20</v>
      </c>
      <c r="D43" s="5"/>
      <c r="E43" s="7" t="s">
        <v>126</v>
      </c>
      <c r="F43" s="8"/>
      <c r="G43" s="5" t="s">
        <v>22</v>
      </c>
      <c r="H43" s="5" t="s">
        <v>23</v>
      </c>
      <c r="I43" s="5" t="s">
        <v>127</v>
      </c>
      <c r="J43" s="5"/>
      <c r="K43" s="14">
        <f t="shared" si="0"/>
        <v>65.1500000000001</v>
      </c>
      <c r="L43" s="14">
        <f t="shared" si="1"/>
        <v>1368.15</v>
      </c>
      <c r="M43" s="16"/>
      <c r="N43" s="16" t="s">
        <v>23</v>
      </c>
      <c r="O43" s="16" t="s">
        <v>23</v>
      </c>
      <c r="P43" s="16"/>
      <c r="Q43" s="18"/>
      <c r="R43" s="12"/>
    </row>
    <row r="44" s="1" customFormat="1" ht="24" customHeight="1" spans="1:18">
      <c r="A44" s="5" t="s">
        <v>128</v>
      </c>
      <c r="B44" s="5" t="s">
        <v>19</v>
      </c>
      <c r="C44" s="5" t="s">
        <v>20</v>
      </c>
      <c r="D44" s="5"/>
      <c r="E44" s="11"/>
      <c r="F44" s="12"/>
      <c r="G44" s="5" t="s">
        <v>32</v>
      </c>
      <c r="H44" s="5" t="s">
        <v>23</v>
      </c>
      <c r="I44" s="5" t="s">
        <v>129</v>
      </c>
      <c r="J44" s="5"/>
      <c r="K44" s="14">
        <f t="shared" si="0"/>
        <v>54.05</v>
      </c>
      <c r="L44" s="14">
        <f t="shared" si="1"/>
        <v>1135.05</v>
      </c>
      <c r="M44" s="16"/>
      <c r="N44" s="16" t="s">
        <v>23</v>
      </c>
      <c r="O44" s="16" t="s">
        <v>23</v>
      </c>
      <c r="P44" s="16"/>
      <c r="Q44" s="18"/>
      <c r="R44" s="12"/>
    </row>
    <row r="45" s="1" customFormat="1" ht="24" customHeight="1" spans="1:18">
      <c r="A45" s="5" t="s">
        <v>130</v>
      </c>
      <c r="B45" s="5" t="s">
        <v>19</v>
      </c>
      <c r="C45" s="5" t="s">
        <v>20</v>
      </c>
      <c r="D45" s="5"/>
      <c r="E45" s="11"/>
      <c r="F45" s="12"/>
      <c r="G45" s="5" t="s">
        <v>26</v>
      </c>
      <c r="H45" s="5" t="s">
        <v>23</v>
      </c>
      <c r="I45" s="5" t="s">
        <v>131</v>
      </c>
      <c r="J45" s="5"/>
      <c r="K45" s="14">
        <f t="shared" si="0"/>
        <v>46.4000000000001</v>
      </c>
      <c r="L45" s="14">
        <f t="shared" si="1"/>
        <v>974.4</v>
      </c>
      <c r="M45" s="16"/>
      <c r="N45" s="16" t="s">
        <v>23</v>
      </c>
      <c r="O45" s="16" t="s">
        <v>23</v>
      </c>
      <c r="P45" s="16"/>
      <c r="Q45" s="18"/>
      <c r="R45" s="12"/>
    </row>
    <row r="46" s="1" customFormat="1" ht="24" customHeight="1" spans="1:18">
      <c r="A46" s="5" t="s">
        <v>132</v>
      </c>
      <c r="B46" s="5" t="s">
        <v>19</v>
      </c>
      <c r="C46" s="5" t="s">
        <v>20</v>
      </c>
      <c r="D46" s="5"/>
      <c r="E46" s="9"/>
      <c r="F46" s="10"/>
      <c r="G46" s="5" t="s">
        <v>45</v>
      </c>
      <c r="H46" s="5" t="s">
        <v>23</v>
      </c>
      <c r="I46" s="5" t="s">
        <v>133</v>
      </c>
      <c r="J46" s="5"/>
      <c r="K46" s="14">
        <f t="shared" si="0"/>
        <v>55.1000000000001</v>
      </c>
      <c r="L46" s="14">
        <f t="shared" si="1"/>
        <v>1157.1</v>
      </c>
      <c r="M46" s="16"/>
      <c r="N46" s="16" t="s">
        <v>23</v>
      </c>
      <c r="O46" s="16" t="s">
        <v>23</v>
      </c>
      <c r="P46" s="16"/>
      <c r="Q46" s="18"/>
      <c r="R46" s="12"/>
    </row>
    <row r="47" s="1" customFormat="1" ht="24" customHeight="1" spans="1:18">
      <c r="A47" s="5" t="s">
        <v>134</v>
      </c>
      <c r="B47" s="5" t="s">
        <v>19</v>
      </c>
      <c r="C47" s="5" t="s">
        <v>20</v>
      </c>
      <c r="D47" s="5"/>
      <c r="E47" s="6" t="s">
        <v>135</v>
      </c>
      <c r="F47" s="6"/>
      <c r="G47" s="5" t="s">
        <v>103</v>
      </c>
      <c r="H47" s="5" t="s">
        <v>23</v>
      </c>
      <c r="I47" s="5" t="s">
        <v>136</v>
      </c>
      <c r="J47" s="5"/>
      <c r="K47" s="14">
        <f t="shared" si="0"/>
        <v>53.9000000000001</v>
      </c>
      <c r="L47" s="14">
        <f t="shared" si="1"/>
        <v>1131.9</v>
      </c>
      <c r="M47" s="16"/>
      <c r="N47" s="16" t="s">
        <v>23</v>
      </c>
      <c r="O47" s="16" t="s">
        <v>23</v>
      </c>
      <c r="P47" s="16"/>
      <c r="Q47" s="18"/>
      <c r="R47" s="12"/>
    </row>
    <row r="48" s="1" customFormat="1" ht="24" customHeight="1" spans="1:18">
      <c r="A48" s="5" t="s">
        <v>137</v>
      </c>
      <c r="B48" s="5" t="s">
        <v>19</v>
      </c>
      <c r="C48" s="5" t="s">
        <v>138</v>
      </c>
      <c r="D48" s="5"/>
      <c r="E48" s="7" t="s">
        <v>35</v>
      </c>
      <c r="F48" s="8"/>
      <c r="G48" s="5" t="s">
        <v>22</v>
      </c>
      <c r="H48" s="5" t="s">
        <v>23</v>
      </c>
      <c r="I48" s="5" t="s">
        <v>139</v>
      </c>
      <c r="J48" s="5"/>
      <c r="K48" s="14">
        <f t="shared" si="0"/>
        <v>2.85</v>
      </c>
      <c r="L48" s="14">
        <f t="shared" si="1"/>
        <v>59.85</v>
      </c>
      <c r="M48" s="16"/>
      <c r="N48" s="16" t="s">
        <v>23</v>
      </c>
      <c r="O48" s="16" t="s">
        <v>23</v>
      </c>
      <c r="P48" s="16"/>
      <c r="Q48" s="18"/>
      <c r="R48" s="12"/>
    </row>
    <row r="49" s="1" customFormat="1" ht="24" customHeight="1" spans="1:18">
      <c r="A49" s="5" t="s">
        <v>140</v>
      </c>
      <c r="B49" s="5" t="s">
        <v>19</v>
      </c>
      <c r="C49" s="5" t="s">
        <v>138</v>
      </c>
      <c r="D49" s="5"/>
      <c r="E49" s="9"/>
      <c r="F49" s="10"/>
      <c r="G49" s="5" t="s">
        <v>38</v>
      </c>
      <c r="H49" s="5" t="s">
        <v>23</v>
      </c>
      <c r="I49" s="5" t="s">
        <v>139</v>
      </c>
      <c r="J49" s="5"/>
      <c r="K49" s="14">
        <f t="shared" si="0"/>
        <v>2.85</v>
      </c>
      <c r="L49" s="14">
        <f t="shared" si="1"/>
        <v>59.85</v>
      </c>
      <c r="M49" s="16"/>
      <c r="N49" s="16" t="s">
        <v>23</v>
      </c>
      <c r="O49" s="16" t="s">
        <v>23</v>
      </c>
      <c r="P49" s="16"/>
      <c r="Q49" s="18"/>
      <c r="R49" s="12"/>
    </row>
    <row r="50" s="1" customFormat="1" ht="24" customHeight="1" spans="1:18">
      <c r="A50" s="5" t="s">
        <v>141</v>
      </c>
      <c r="B50" s="5" t="s">
        <v>19</v>
      </c>
      <c r="C50" s="5" t="s">
        <v>138</v>
      </c>
      <c r="D50" s="5"/>
      <c r="E50" s="6" t="s">
        <v>41</v>
      </c>
      <c r="F50" s="6"/>
      <c r="G50" s="5" t="s">
        <v>22</v>
      </c>
      <c r="H50" s="5" t="s">
        <v>23</v>
      </c>
      <c r="I50" s="5" t="s">
        <v>132</v>
      </c>
      <c r="J50" s="5"/>
      <c r="K50" s="14">
        <f t="shared" si="0"/>
        <v>2</v>
      </c>
      <c r="L50" s="14">
        <f t="shared" si="1"/>
        <v>42</v>
      </c>
      <c r="M50" s="16"/>
      <c r="N50" s="16" t="s">
        <v>23</v>
      </c>
      <c r="O50" s="16" t="s">
        <v>23</v>
      </c>
      <c r="P50" s="16"/>
      <c r="Q50" s="18"/>
      <c r="R50" s="12"/>
    </row>
    <row r="51" s="1" customFormat="1" ht="24" customHeight="1" spans="1:18">
      <c r="A51" s="5" t="s">
        <v>142</v>
      </c>
      <c r="B51" s="5" t="s">
        <v>19</v>
      </c>
      <c r="C51" s="5" t="s">
        <v>138</v>
      </c>
      <c r="D51" s="5"/>
      <c r="E51" s="6" t="s">
        <v>44</v>
      </c>
      <c r="F51" s="6"/>
      <c r="G51" s="5" t="s">
        <v>45</v>
      </c>
      <c r="H51" s="5" t="s">
        <v>23</v>
      </c>
      <c r="I51" s="5" t="s">
        <v>125</v>
      </c>
      <c r="J51" s="5"/>
      <c r="K51" s="14">
        <f t="shared" si="0"/>
        <v>1.85</v>
      </c>
      <c r="L51" s="14">
        <f t="shared" si="1"/>
        <v>38.85</v>
      </c>
      <c r="M51" s="16"/>
      <c r="N51" s="16" t="s">
        <v>23</v>
      </c>
      <c r="O51" s="16" t="s">
        <v>23</v>
      </c>
      <c r="P51" s="16"/>
      <c r="Q51" s="18"/>
      <c r="R51" s="12"/>
    </row>
    <row r="52" s="1" customFormat="1" ht="24" customHeight="1" spans="1:18">
      <c r="A52" s="5" t="s">
        <v>143</v>
      </c>
      <c r="B52" s="5" t="s">
        <v>19</v>
      </c>
      <c r="C52" s="5" t="s">
        <v>138</v>
      </c>
      <c r="D52" s="5"/>
      <c r="E52" s="7" t="s">
        <v>48</v>
      </c>
      <c r="F52" s="8"/>
      <c r="G52" s="5" t="s">
        <v>22</v>
      </c>
      <c r="H52" s="5" t="s">
        <v>23</v>
      </c>
      <c r="I52" s="5" t="s">
        <v>144</v>
      </c>
      <c r="J52" s="5"/>
      <c r="K52" s="14">
        <f t="shared" si="0"/>
        <v>9.5</v>
      </c>
      <c r="L52" s="14">
        <f t="shared" si="1"/>
        <v>199.5</v>
      </c>
      <c r="M52" s="16"/>
      <c r="N52" s="16" t="s">
        <v>23</v>
      </c>
      <c r="O52" s="16" t="s">
        <v>23</v>
      </c>
      <c r="P52" s="16"/>
      <c r="Q52" s="18"/>
      <c r="R52" s="12"/>
    </row>
    <row r="53" s="1" customFormat="1" ht="24" customHeight="1" spans="1:18">
      <c r="A53" s="5" t="s">
        <v>145</v>
      </c>
      <c r="B53" s="5" t="s">
        <v>19</v>
      </c>
      <c r="C53" s="5" t="s">
        <v>138</v>
      </c>
      <c r="D53" s="5"/>
      <c r="E53" s="9"/>
      <c r="F53" s="10"/>
      <c r="G53" s="5" t="s">
        <v>26</v>
      </c>
      <c r="H53" s="5" t="s">
        <v>23</v>
      </c>
      <c r="I53" s="5" t="s">
        <v>146</v>
      </c>
      <c r="J53" s="5"/>
      <c r="K53" s="14">
        <f t="shared" si="0"/>
        <v>10.85</v>
      </c>
      <c r="L53" s="14">
        <f t="shared" si="1"/>
        <v>227.85</v>
      </c>
      <c r="M53" s="16"/>
      <c r="N53" s="16" t="s">
        <v>23</v>
      </c>
      <c r="O53" s="16" t="s">
        <v>23</v>
      </c>
      <c r="P53" s="16"/>
      <c r="Q53" s="18"/>
      <c r="R53" s="12"/>
    </row>
    <row r="54" s="1" customFormat="1" ht="24" customHeight="1" spans="1:18">
      <c r="A54" s="5" t="s">
        <v>147</v>
      </c>
      <c r="B54" s="5" t="s">
        <v>19</v>
      </c>
      <c r="C54" s="5" t="s">
        <v>138</v>
      </c>
      <c r="D54" s="5"/>
      <c r="E54" s="6" t="s">
        <v>53</v>
      </c>
      <c r="F54" s="6"/>
      <c r="G54" s="5" t="s">
        <v>22</v>
      </c>
      <c r="H54" s="5" t="s">
        <v>23</v>
      </c>
      <c r="I54" s="5" t="s">
        <v>148</v>
      </c>
      <c r="J54" s="5"/>
      <c r="K54" s="14">
        <f t="shared" si="0"/>
        <v>6</v>
      </c>
      <c r="L54" s="14">
        <f t="shared" si="1"/>
        <v>126</v>
      </c>
      <c r="M54" s="16"/>
      <c r="N54" s="16" t="s">
        <v>23</v>
      </c>
      <c r="O54" s="16" t="s">
        <v>23</v>
      </c>
      <c r="P54" s="16"/>
      <c r="Q54" s="18"/>
      <c r="R54" s="12"/>
    </row>
    <row r="55" s="1" customFormat="1" ht="24" customHeight="1" spans="1:18">
      <c r="A55" s="5" t="s">
        <v>149</v>
      </c>
      <c r="B55" s="5" t="s">
        <v>19</v>
      </c>
      <c r="C55" s="5" t="s">
        <v>138</v>
      </c>
      <c r="D55" s="5"/>
      <c r="E55" s="7" t="s">
        <v>56</v>
      </c>
      <c r="F55" s="8"/>
      <c r="G55" s="5" t="s">
        <v>22</v>
      </c>
      <c r="H55" s="5" t="s">
        <v>23</v>
      </c>
      <c r="I55" s="5" t="s">
        <v>150</v>
      </c>
      <c r="J55" s="5"/>
      <c r="K55" s="14">
        <f t="shared" si="0"/>
        <v>10.25</v>
      </c>
      <c r="L55" s="14">
        <f t="shared" si="1"/>
        <v>215.25</v>
      </c>
      <c r="M55" s="16"/>
      <c r="N55" s="16" t="s">
        <v>23</v>
      </c>
      <c r="O55" s="16" t="s">
        <v>23</v>
      </c>
      <c r="P55" s="16"/>
      <c r="Q55" s="18"/>
      <c r="R55" s="12"/>
    </row>
    <row r="56" s="1" customFormat="1" ht="24" customHeight="1" spans="1:18">
      <c r="A56" s="5" t="s">
        <v>151</v>
      </c>
      <c r="B56" s="5" t="s">
        <v>19</v>
      </c>
      <c r="C56" s="5" t="s">
        <v>138</v>
      </c>
      <c r="D56" s="5"/>
      <c r="E56" s="11"/>
      <c r="F56" s="12"/>
      <c r="G56" s="5" t="s">
        <v>59</v>
      </c>
      <c r="H56" s="5" t="s">
        <v>23</v>
      </c>
      <c r="I56" s="5" t="s">
        <v>148</v>
      </c>
      <c r="J56" s="5"/>
      <c r="K56" s="14">
        <f t="shared" si="0"/>
        <v>6</v>
      </c>
      <c r="L56" s="14">
        <f t="shared" si="1"/>
        <v>126</v>
      </c>
      <c r="M56" s="16"/>
      <c r="N56" s="16" t="s">
        <v>23</v>
      </c>
      <c r="O56" s="16" t="s">
        <v>23</v>
      </c>
      <c r="P56" s="16"/>
      <c r="Q56" s="18"/>
      <c r="R56" s="12"/>
    </row>
    <row r="57" s="1" customFormat="1" ht="24" customHeight="1" spans="1:18">
      <c r="A57" s="5" t="s">
        <v>152</v>
      </c>
      <c r="B57" s="5" t="s">
        <v>19</v>
      </c>
      <c r="C57" s="5" t="s">
        <v>138</v>
      </c>
      <c r="D57" s="5"/>
      <c r="E57" s="9"/>
      <c r="F57" s="10"/>
      <c r="G57" s="5" t="s">
        <v>45</v>
      </c>
      <c r="H57" s="5" t="s">
        <v>23</v>
      </c>
      <c r="I57" s="5" t="s">
        <v>153</v>
      </c>
      <c r="J57" s="5"/>
      <c r="K57" s="14">
        <f t="shared" si="0"/>
        <v>8.90000000000001</v>
      </c>
      <c r="L57" s="14">
        <f t="shared" si="1"/>
        <v>186.9</v>
      </c>
      <c r="M57" s="16"/>
      <c r="N57" s="16" t="s">
        <v>23</v>
      </c>
      <c r="O57" s="16" t="s">
        <v>23</v>
      </c>
      <c r="P57" s="16"/>
      <c r="Q57" s="18"/>
      <c r="R57" s="12"/>
    </row>
    <row r="58" s="1" customFormat="1" ht="24" customHeight="1" spans="1:18">
      <c r="A58" s="5" t="s">
        <v>154</v>
      </c>
      <c r="B58" s="5" t="s">
        <v>19</v>
      </c>
      <c r="C58" s="5" t="s">
        <v>138</v>
      </c>
      <c r="D58" s="5"/>
      <c r="E58" s="6" t="s">
        <v>64</v>
      </c>
      <c r="F58" s="6"/>
      <c r="G58" s="5" t="s">
        <v>22</v>
      </c>
      <c r="H58" s="5" t="s">
        <v>23</v>
      </c>
      <c r="I58" s="5" t="s">
        <v>155</v>
      </c>
      <c r="J58" s="5"/>
      <c r="K58" s="14">
        <f t="shared" si="0"/>
        <v>5.7</v>
      </c>
      <c r="L58" s="14">
        <f t="shared" si="1"/>
        <v>119.7</v>
      </c>
      <c r="M58" s="16"/>
      <c r="N58" s="16" t="s">
        <v>23</v>
      </c>
      <c r="O58" s="16" t="s">
        <v>23</v>
      </c>
      <c r="P58" s="16"/>
      <c r="Q58" s="18"/>
      <c r="R58" s="12"/>
    </row>
    <row r="59" s="1" customFormat="1" ht="24" customHeight="1" spans="1:18">
      <c r="A59" s="5" t="s">
        <v>156</v>
      </c>
      <c r="B59" s="5" t="s">
        <v>19</v>
      </c>
      <c r="C59" s="5" t="s">
        <v>138</v>
      </c>
      <c r="D59" s="5"/>
      <c r="E59" s="6" t="s">
        <v>67</v>
      </c>
      <c r="F59" s="6"/>
      <c r="G59" s="5" t="s">
        <v>22</v>
      </c>
      <c r="H59" s="5" t="s">
        <v>23</v>
      </c>
      <c r="I59" s="5" t="s">
        <v>157</v>
      </c>
      <c r="J59" s="5"/>
      <c r="K59" s="14">
        <f t="shared" si="0"/>
        <v>11.9</v>
      </c>
      <c r="L59" s="14">
        <f t="shared" si="1"/>
        <v>249.9</v>
      </c>
      <c r="M59" s="16"/>
      <c r="N59" s="16" t="s">
        <v>23</v>
      </c>
      <c r="O59" s="16" t="s">
        <v>23</v>
      </c>
      <c r="P59" s="16"/>
      <c r="Q59" s="18"/>
      <c r="R59" s="12"/>
    </row>
    <row r="60" s="1" customFormat="1" ht="24" customHeight="1" spans="1:18">
      <c r="A60" s="5" t="s">
        <v>158</v>
      </c>
      <c r="B60" s="5" t="s">
        <v>19</v>
      </c>
      <c r="C60" s="5" t="s">
        <v>138</v>
      </c>
      <c r="D60" s="5"/>
      <c r="E60" s="6" t="s">
        <v>70</v>
      </c>
      <c r="F60" s="6"/>
      <c r="G60" s="5" t="s">
        <v>22</v>
      </c>
      <c r="H60" s="5" t="s">
        <v>23</v>
      </c>
      <c r="I60" s="5" t="s">
        <v>159</v>
      </c>
      <c r="J60" s="5"/>
      <c r="K60" s="14">
        <f t="shared" si="0"/>
        <v>4.15000000000001</v>
      </c>
      <c r="L60" s="14">
        <f t="shared" si="1"/>
        <v>87.15</v>
      </c>
      <c r="M60" s="16"/>
      <c r="N60" s="16" t="s">
        <v>23</v>
      </c>
      <c r="O60" s="16" t="s">
        <v>23</v>
      </c>
      <c r="P60" s="16"/>
      <c r="Q60" s="18"/>
      <c r="R60" s="12"/>
    </row>
    <row r="61" s="1" customFormat="1" ht="24" customHeight="1" spans="1:18">
      <c r="A61" s="5" t="s">
        <v>160</v>
      </c>
      <c r="B61" s="5" t="s">
        <v>19</v>
      </c>
      <c r="C61" s="5" t="s">
        <v>138</v>
      </c>
      <c r="D61" s="5"/>
      <c r="E61" s="7" t="s">
        <v>73</v>
      </c>
      <c r="F61" s="8"/>
      <c r="G61" s="5" t="s">
        <v>22</v>
      </c>
      <c r="H61" s="5" t="s">
        <v>23</v>
      </c>
      <c r="I61" s="5" t="s">
        <v>153</v>
      </c>
      <c r="J61" s="5"/>
      <c r="K61" s="14">
        <f t="shared" si="0"/>
        <v>8.90000000000001</v>
      </c>
      <c r="L61" s="14">
        <f t="shared" si="1"/>
        <v>186.9</v>
      </c>
      <c r="M61" s="16"/>
      <c r="N61" s="16" t="s">
        <v>23</v>
      </c>
      <c r="O61" s="16" t="s">
        <v>23</v>
      </c>
      <c r="P61" s="16"/>
      <c r="Q61" s="18"/>
      <c r="R61" s="12"/>
    </row>
    <row r="62" s="1" customFormat="1" ht="24" customHeight="1" spans="1:18">
      <c r="A62" s="5" t="s">
        <v>161</v>
      </c>
      <c r="B62" s="5" t="s">
        <v>19</v>
      </c>
      <c r="C62" s="5" t="s">
        <v>138</v>
      </c>
      <c r="D62" s="5"/>
      <c r="E62" s="9"/>
      <c r="F62" s="10"/>
      <c r="G62" s="5" t="s">
        <v>76</v>
      </c>
      <c r="H62" s="5" t="s">
        <v>23</v>
      </c>
      <c r="I62" s="5" t="s">
        <v>153</v>
      </c>
      <c r="J62" s="5"/>
      <c r="K62" s="14">
        <f t="shared" si="0"/>
        <v>8.90000000000001</v>
      </c>
      <c r="L62" s="14">
        <f t="shared" si="1"/>
        <v>186.9</v>
      </c>
      <c r="M62" s="16"/>
      <c r="N62" s="16" t="s">
        <v>23</v>
      </c>
      <c r="O62" s="16" t="s">
        <v>23</v>
      </c>
      <c r="P62" s="16"/>
      <c r="Q62" s="18"/>
      <c r="R62" s="12"/>
    </row>
    <row r="63" s="1" customFormat="1" ht="24" customHeight="1" spans="1:18">
      <c r="A63" s="5" t="s">
        <v>139</v>
      </c>
      <c r="B63" s="5" t="s">
        <v>19</v>
      </c>
      <c r="C63" s="5" t="s">
        <v>138</v>
      </c>
      <c r="D63" s="5"/>
      <c r="E63" s="7" t="s">
        <v>79</v>
      </c>
      <c r="F63" s="8"/>
      <c r="G63" s="5" t="s">
        <v>80</v>
      </c>
      <c r="H63" s="5" t="s">
        <v>23</v>
      </c>
      <c r="I63" s="5" t="s">
        <v>162</v>
      </c>
      <c r="J63" s="5"/>
      <c r="K63" s="14">
        <f t="shared" si="0"/>
        <v>4.45</v>
      </c>
      <c r="L63" s="14">
        <f t="shared" si="1"/>
        <v>93.45</v>
      </c>
      <c r="M63" s="16"/>
      <c r="N63" s="16" t="s">
        <v>23</v>
      </c>
      <c r="O63" s="16" t="s">
        <v>23</v>
      </c>
      <c r="P63" s="16"/>
      <c r="Q63" s="18"/>
      <c r="R63" s="12"/>
    </row>
    <row r="64" s="1" customFormat="1" ht="24" customHeight="1" spans="1:18">
      <c r="A64" s="5" t="s">
        <v>163</v>
      </c>
      <c r="B64" s="5" t="s">
        <v>19</v>
      </c>
      <c r="C64" s="5" t="s">
        <v>138</v>
      </c>
      <c r="D64" s="5"/>
      <c r="E64" s="9"/>
      <c r="F64" s="10"/>
      <c r="G64" s="5" t="s">
        <v>83</v>
      </c>
      <c r="H64" s="5" t="s">
        <v>23</v>
      </c>
      <c r="I64" s="5" t="s">
        <v>162</v>
      </c>
      <c r="J64" s="5"/>
      <c r="K64" s="14">
        <f t="shared" si="0"/>
        <v>4.45</v>
      </c>
      <c r="L64" s="14">
        <f t="shared" si="1"/>
        <v>93.45</v>
      </c>
      <c r="M64" s="16"/>
      <c r="N64" s="16" t="s">
        <v>23</v>
      </c>
      <c r="O64" s="16" t="s">
        <v>23</v>
      </c>
      <c r="P64" s="16"/>
      <c r="Q64" s="18"/>
      <c r="R64" s="12"/>
    </row>
    <row r="65" s="1" customFormat="1" ht="24" customHeight="1" spans="1:18">
      <c r="A65" s="5" t="s">
        <v>164</v>
      </c>
      <c r="B65" s="5" t="s">
        <v>19</v>
      </c>
      <c r="C65" s="5" t="s">
        <v>138</v>
      </c>
      <c r="D65" s="5"/>
      <c r="E65" s="7" t="s">
        <v>86</v>
      </c>
      <c r="F65" s="8"/>
      <c r="G65" s="5" t="s">
        <v>87</v>
      </c>
      <c r="H65" s="5" t="s">
        <v>23</v>
      </c>
      <c r="I65" s="5" t="s">
        <v>165</v>
      </c>
      <c r="J65" s="5"/>
      <c r="K65" s="14">
        <f t="shared" si="0"/>
        <v>3.7</v>
      </c>
      <c r="L65" s="14">
        <f t="shared" si="1"/>
        <v>77.7</v>
      </c>
      <c r="M65" s="16"/>
      <c r="N65" s="16" t="s">
        <v>23</v>
      </c>
      <c r="O65" s="16" t="s">
        <v>23</v>
      </c>
      <c r="P65" s="16"/>
      <c r="Q65" s="18"/>
      <c r="R65" s="12"/>
    </row>
    <row r="66" s="1" customFormat="1" ht="24" customHeight="1" spans="1:18">
      <c r="A66" s="5" t="s">
        <v>166</v>
      </c>
      <c r="B66" s="5" t="s">
        <v>19</v>
      </c>
      <c r="C66" s="5" t="s">
        <v>138</v>
      </c>
      <c r="D66" s="5"/>
      <c r="E66" s="9"/>
      <c r="F66" s="10"/>
      <c r="G66" s="5" t="s">
        <v>90</v>
      </c>
      <c r="H66" s="5" t="s">
        <v>23</v>
      </c>
      <c r="I66" s="5" t="s">
        <v>165</v>
      </c>
      <c r="J66" s="5"/>
      <c r="K66" s="14">
        <f t="shared" si="0"/>
        <v>3.7</v>
      </c>
      <c r="L66" s="14">
        <f t="shared" si="1"/>
        <v>77.7</v>
      </c>
      <c r="M66" s="16"/>
      <c r="N66" s="16" t="s">
        <v>23</v>
      </c>
      <c r="O66" s="16" t="s">
        <v>23</v>
      </c>
      <c r="P66" s="16"/>
      <c r="Q66" s="18"/>
      <c r="R66" s="12"/>
    </row>
    <row r="67" s="1" customFormat="1" ht="24" customHeight="1" spans="1:18">
      <c r="A67" s="5" t="s">
        <v>167</v>
      </c>
      <c r="B67" s="5" t="s">
        <v>19</v>
      </c>
      <c r="C67" s="5" t="s">
        <v>138</v>
      </c>
      <c r="D67" s="5"/>
      <c r="E67" s="7" t="s">
        <v>93</v>
      </c>
      <c r="F67" s="8"/>
      <c r="G67" s="5" t="s">
        <v>80</v>
      </c>
      <c r="H67" s="5" t="s">
        <v>23</v>
      </c>
      <c r="I67" s="5" t="s">
        <v>153</v>
      </c>
      <c r="J67" s="5"/>
      <c r="K67" s="14">
        <f t="shared" si="0"/>
        <v>8.90000000000001</v>
      </c>
      <c r="L67" s="14">
        <f t="shared" si="1"/>
        <v>186.9</v>
      </c>
      <c r="M67" s="16"/>
      <c r="N67" s="16" t="s">
        <v>23</v>
      </c>
      <c r="O67" s="16" t="s">
        <v>23</v>
      </c>
      <c r="P67" s="16"/>
      <c r="Q67" s="18"/>
      <c r="R67" s="12"/>
    </row>
    <row r="68" s="1" customFormat="1" ht="24" customHeight="1" spans="1:18">
      <c r="A68" s="5" t="s">
        <v>168</v>
      </c>
      <c r="B68" s="5" t="s">
        <v>19</v>
      </c>
      <c r="C68" s="5" t="s">
        <v>138</v>
      </c>
      <c r="D68" s="5"/>
      <c r="E68" s="11"/>
      <c r="F68" s="12"/>
      <c r="G68" s="5" t="s">
        <v>96</v>
      </c>
      <c r="H68" s="5" t="s">
        <v>23</v>
      </c>
      <c r="I68" s="5" t="s">
        <v>153</v>
      </c>
      <c r="J68" s="5"/>
      <c r="K68" s="14">
        <f t="shared" si="0"/>
        <v>8.90000000000001</v>
      </c>
      <c r="L68" s="14">
        <f t="shared" si="1"/>
        <v>186.9</v>
      </c>
      <c r="M68" s="16"/>
      <c r="N68" s="16" t="s">
        <v>23</v>
      </c>
      <c r="O68" s="16" t="s">
        <v>23</v>
      </c>
      <c r="P68" s="16"/>
      <c r="Q68" s="18"/>
      <c r="R68" s="12"/>
    </row>
    <row r="69" s="1" customFormat="1" ht="24" customHeight="1" spans="1:18">
      <c r="A69" s="5" t="s">
        <v>169</v>
      </c>
      <c r="B69" s="5" t="s">
        <v>19</v>
      </c>
      <c r="C69" s="5" t="s">
        <v>138</v>
      </c>
      <c r="D69" s="5"/>
      <c r="E69" s="11"/>
      <c r="F69" s="12"/>
      <c r="G69" s="5" t="s">
        <v>32</v>
      </c>
      <c r="H69" s="5" t="s">
        <v>23</v>
      </c>
      <c r="I69" s="5" t="s">
        <v>153</v>
      </c>
      <c r="J69" s="5"/>
      <c r="K69" s="14">
        <f t="shared" si="0"/>
        <v>8.90000000000001</v>
      </c>
      <c r="L69" s="14">
        <f t="shared" si="1"/>
        <v>186.9</v>
      </c>
      <c r="M69" s="16"/>
      <c r="N69" s="16" t="s">
        <v>23</v>
      </c>
      <c r="O69" s="16" t="s">
        <v>23</v>
      </c>
      <c r="P69" s="16"/>
      <c r="Q69" s="18"/>
      <c r="R69" s="12"/>
    </row>
    <row r="70" s="1" customFormat="1" ht="24" customHeight="1" spans="1:18">
      <c r="A70" s="5" t="s">
        <v>170</v>
      </c>
      <c r="B70" s="5" t="s">
        <v>19</v>
      </c>
      <c r="C70" s="5" t="s">
        <v>138</v>
      </c>
      <c r="D70" s="5"/>
      <c r="E70" s="9"/>
      <c r="F70" s="10"/>
      <c r="G70" s="5" t="s">
        <v>83</v>
      </c>
      <c r="H70" s="5" t="s">
        <v>23</v>
      </c>
      <c r="I70" s="5" t="s">
        <v>153</v>
      </c>
      <c r="J70" s="5"/>
      <c r="K70" s="14">
        <f t="shared" si="0"/>
        <v>8.90000000000001</v>
      </c>
      <c r="L70" s="14">
        <f t="shared" si="1"/>
        <v>186.9</v>
      </c>
      <c r="M70" s="16"/>
      <c r="N70" s="16" t="s">
        <v>23</v>
      </c>
      <c r="O70" s="16" t="s">
        <v>23</v>
      </c>
      <c r="P70" s="16"/>
      <c r="Q70" s="18"/>
      <c r="R70" s="12"/>
    </row>
    <row r="71" s="1" customFormat="1" ht="24" customHeight="1" spans="1:18">
      <c r="A71" s="5" t="s">
        <v>171</v>
      </c>
      <c r="B71" s="5" t="s">
        <v>19</v>
      </c>
      <c r="C71" s="5" t="s">
        <v>138</v>
      </c>
      <c r="D71" s="5"/>
      <c r="E71" s="7" t="s">
        <v>108</v>
      </c>
      <c r="F71" s="8"/>
      <c r="G71" s="5" t="s">
        <v>22</v>
      </c>
      <c r="H71" s="5" t="s">
        <v>23</v>
      </c>
      <c r="I71" s="5" t="s">
        <v>172</v>
      </c>
      <c r="J71" s="5"/>
      <c r="K71" s="14">
        <f t="shared" ref="K71:K81" si="2">L71-I71</f>
        <v>6.30000000000001</v>
      </c>
      <c r="L71" s="14">
        <f t="shared" ref="L71:L81" si="3">I71*1.05</f>
        <v>132.3</v>
      </c>
      <c r="M71" s="16"/>
      <c r="N71" s="16" t="s">
        <v>23</v>
      </c>
      <c r="O71" s="16" t="s">
        <v>23</v>
      </c>
      <c r="P71" s="16"/>
      <c r="Q71" s="18"/>
      <c r="R71" s="12"/>
    </row>
    <row r="72" s="1" customFormat="1" ht="24" customHeight="1" spans="1:18">
      <c r="A72" s="5" t="s">
        <v>173</v>
      </c>
      <c r="B72" s="5" t="s">
        <v>19</v>
      </c>
      <c r="C72" s="5" t="s">
        <v>138</v>
      </c>
      <c r="D72" s="5"/>
      <c r="E72" s="11"/>
      <c r="F72" s="12"/>
      <c r="G72" s="5" t="s">
        <v>59</v>
      </c>
      <c r="H72" s="5" t="s">
        <v>23</v>
      </c>
      <c r="I72" s="5" t="s">
        <v>174</v>
      </c>
      <c r="J72" s="5"/>
      <c r="K72" s="14">
        <f t="shared" si="2"/>
        <v>7.70000000000002</v>
      </c>
      <c r="L72" s="14">
        <f t="shared" si="3"/>
        <v>161.7</v>
      </c>
      <c r="M72" s="16"/>
      <c r="N72" s="16" t="s">
        <v>23</v>
      </c>
      <c r="O72" s="16" t="s">
        <v>23</v>
      </c>
      <c r="P72" s="16"/>
      <c r="Q72" s="18"/>
      <c r="R72" s="12"/>
    </row>
    <row r="73" s="1" customFormat="1" ht="24" customHeight="1" spans="1:18">
      <c r="A73" s="5" t="s">
        <v>175</v>
      </c>
      <c r="B73" s="5" t="s">
        <v>19</v>
      </c>
      <c r="C73" s="5" t="s">
        <v>138</v>
      </c>
      <c r="D73" s="5"/>
      <c r="E73" s="9"/>
      <c r="F73" s="10"/>
      <c r="G73" s="5" t="s">
        <v>90</v>
      </c>
      <c r="H73" s="5" t="s">
        <v>23</v>
      </c>
      <c r="I73" s="5" t="s">
        <v>176</v>
      </c>
      <c r="J73" s="5"/>
      <c r="K73" s="14">
        <f t="shared" si="2"/>
        <v>7.40000000000001</v>
      </c>
      <c r="L73" s="14">
        <f t="shared" si="3"/>
        <v>155.4</v>
      </c>
      <c r="M73" s="16"/>
      <c r="N73" s="16" t="s">
        <v>23</v>
      </c>
      <c r="O73" s="16" t="s">
        <v>23</v>
      </c>
      <c r="P73" s="16"/>
      <c r="Q73" s="18"/>
      <c r="R73" s="12"/>
    </row>
    <row r="74" s="1" customFormat="1" ht="24" customHeight="1" spans="1:18">
      <c r="A74" s="5" t="s">
        <v>177</v>
      </c>
      <c r="B74" s="5" t="s">
        <v>19</v>
      </c>
      <c r="C74" s="5" t="s">
        <v>138</v>
      </c>
      <c r="D74" s="5"/>
      <c r="E74" s="6" t="s">
        <v>114</v>
      </c>
      <c r="F74" s="6"/>
      <c r="G74" s="5" t="s">
        <v>87</v>
      </c>
      <c r="H74" s="5" t="s">
        <v>23</v>
      </c>
      <c r="I74" s="5" t="s">
        <v>162</v>
      </c>
      <c r="J74" s="5"/>
      <c r="K74" s="14">
        <f t="shared" si="2"/>
        <v>4.45</v>
      </c>
      <c r="L74" s="14">
        <f t="shared" si="3"/>
        <v>93.45</v>
      </c>
      <c r="M74" s="16"/>
      <c r="N74" s="16" t="s">
        <v>23</v>
      </c>
      <c r="O74" s="16" t="s">
        <v>23</v>
      </c>
      <c r="P74" s="16"/>
      <c r="Q74" s="18"/>
      <c r="R74" s="12"/>
    </row>
    <row r="75" s="1" customFormat="1" ht="24" customHeight="1" spans="1:18">
      <c r="A75" s="5" t="s">
        <v>178</v>
      </c>
      <c r="B75" s="5" t="s">
        <v>19</v>
      </c>
      <c r="C75" s="5" t="s">
        <v>138</v>
      </c>
      <c r="D75" s="5"/>
      <c r="E75" s="7" t="s">
        <v>121</v>
      </c>
      <c r="F75" s="8"/>
      <c r="G75" s="5" t="s">
        <v>122</v>
      </c>
      <c r="H75" s="5" t="s">
        <v>23</v>
      </c>
      <c r="I75" s="5" t="s">
        <v>149</v>
      </c>
      <c r="J75" s="5"/>
      <c r="K75" s="14">
        <f t="shared" si="2"/>
        <v>2.45</v>
      </c>
      <c r="L75" s="14">
        <f t="shared" si="3"/>
        <v>51.45</v>
      </c>
      <c r="M75" s="16"/>
      <c r="N75" s="16" t="s">
        <v>23</v>
      </c>
      <c r="O75" s="16" t="s">
        <v>23</v>
      </c>
      <c r="P75" s="16"/>
      <c r="Q75" s="18"/>
      <c r="R75" s="12"/>
    </row>
    <row r="76" s="1" customFormat="1" ht="24" customHeight="1" spans="1:18">
      <c r="A76" s="5" t="s">
        <v>179</v>
      </c>
      <c r="B76" s="5" t="s">
        <v>19</v>
      </c>
      <c r="C76" s="5" t="s">
        <v>138</v>
      </c>
      <c r="D76" s="5"/>
      <c r="E76" s="9"/>
      <c r="F76" s="10"/>
      <c r="G76" s="5" t="s">
        <v>87</v>
      </c>
      <c r="H76" s="5" t="s">
        <v>23</v>
      </c>
      <c r="I76" s="5" t="s">
        <v>139</v>
      </c>
      <c r="J76" s="5"/>
      <c r="K76" s="14">
        <f t="shared" si="2"/>
        <v>2.85</v>
      </c>
      <c r="L76" s="14">
        <f t="shared" si="3"/>
        <v>59.85</v>
      </c>
      <c r="M76" s="16"/>
      <c r="N76" s="16" t="s">
        <v>23</v>
      </c>
      <c r="O76" s="16" t="s">
        <v>23</v>
      </c>
      <c r="P76" s="16"/>
      <c r="Q76" s="18"/>
      <c r="R76" s="12"/>
    </row>
    <row r="77" s="1" customFormat="1" ht="24" customHeight="1" spans="1:18">
      <c r="A77" s="5" t="s">
        <v>180</v>
      </c>
      <c r="B77" s="5" t="s">
        <v>19</v>
      </c>
      <c r="C77" s="5" t="s">
        <v>138</v>
      </c>
      <c r="D77" s="5"/>
      <c r="E77" s="7" t="s">
        <v>126</v>
      </c>
      <c r="F77" s="8"/>
      <c r="G77" s="5" t="s">
        <v>22</v>
      </c>
      <c r="H77" s="5" t="s">
        <v>23</v>
      </c>
      <c r="I77" s="5" t="s">
        <v>181</v>
      </c>
      <c r="J77" s="5"/>
      <c r="K77" s="14">
        <f t="shared" si="2"/>
        <v>16.45</v>
      </c>
      <c r="L77" s="14">
        <f t="shared" si="3"/>
        <v>345.45</v>
      </c>
      <c r="M77" s="16"/>
      <c r="N77" s="16" t="s">
        <v>23</v>
      </c>
      <c r="O77" s="16" t="s">
        <v>23</v>
      </c>
      <c r="P77" s="16"/>
      <c r="Q77" s="18"/>
      <c r="R77" s="12"/>
    </row>
    <row r="78" s="1" customFormat="1" ht="24" customHeight="1" spans="1:18">
      <c r="A78" s="5" t="s">
        <v>182</v>
      </c>
      <c r="B78" s="5" t="s">
        <v>19</v>
      </c>
      <c r="C78" s="5" t="s">
        <v>138</v>
      </c>
      <c r="D78" s="5"/>
      <c r="E78" s="11"/>
      <c r="F78" s="12"/>
      <c r="G78" s="5" t="s">
        <v>32</v>
      </c>
      <c r="H78" s="5" t="s">
        <v>23</v>
      </c>
      <c r="I78" s="5" t="s">
        <v>183</v>
      </c>
      <c r="J78" s="5"/>
      <c r="K78" s="14">
        <f t="shared" si="2"/>
        <v>15.55</v>
      </c>
      <c r="L78" s="14">
        <f t="shared" si="3"/>
        <v>326.55</v>
      </c>
      <c r="M78" s="16"/>
      <c r="N78" s="16" t="s">
        <v>23</v>
      </c>
      <c r="O78" s="16" t="s">
        <v>23</v>
      </c>
      <c r="P78" s="16"/>
      <c r="Q78" s="18"/>
      <c r="R78" s="12"/>
    </row>
    <row r="79" s="1" customFormat="1" ht="24" customHeight="1" spans="1:18">
      <c r="A79" s="5" t="s">
        <v>184</v>
      </c>
      <c r="B79" s="5" t="s">
        <v>19</v>
      </c>
      <c r="C79" s="5" t="s">
        <v>138</v>
      </c>
      <c r="D79" s="5"/>
      <c r="E79" s="11"/>
      <c r="F79" s="12"/>
      <c r="G79" s="5" t="s">
        <v>26</v>
      </c>
      <c r="H79" s="5" t="s">
        <v>23</v>
      </c>
      <c r="I79" s="5" t="s">
        <v>185</v>
      </c>
      <c r="J79" s="5"/>
      <c r="K79" s="14">
        <f t="shared" si="2"/>
        <v>10.9</v>
      </c>
      <c r="L79" s="14">
        <f t="shared" si="3"/>
        <v>228.9</v>
      </c>
      <c r="M79" s="16"/>
      <c r="N79" s="16" t="s">
        <v>23</v>
      </c>
      <c r="O79" s="16" t="s">
        <v>23</v>
      </c>
      <c r="P79" s="16"/>
      <c r="Q79" s="18"/>
      <c r="R79" s="12"/>
    </row>
    <row r="80" s="1" customFormat="1" ht="24" customHeight="1" spans="1:18">
      <c r="A80" s="5" t="s">
        <v>165</v>
      </c>
      <c r="B80" s="5" t="s">
        <v>19</v>
      </c>
      <c r="C80" s="5" t="s">
        <v>138</v>
      </c>
      <c r="D80" s="5"/>
      <c r="E80" s="9"/>
      <c r="F80" s="10"/>
      <c r="G80" s="5" t="s">
        <v>45</v>
      </c>
      <c r="H80" s="5" t="s">
        <v>23</v>
      </c>
      <c r="I80" s="5" t="s">
        <v>186</v>
      </c>
      <c r="J80" s="5"/>
      <c r="K80" s="14">
        <f t="shared" si="2"/>
        <v>14.65</v>
      </c>
      <c r="L80" s="14">
        <f t="shared" si="3"/>
        <v>307.65</v>
      </c>
      <c r="M80" s="16"/>
      <c r="N80" s="16" t="s">
        <v>23</v>
      </c>
      <c r="O80" s="16" t="s">
        <v>23</v>
      </c>
      <c r="P80" s="16"/>
      <c r="Q80" s="18"/>
      <c r="R80" s="12"/>
    </row>
    <row r="81" s="1" customFormat="1" ht="24" customHeight="1" spans="1:18">
      <c r="A81" s="5" t="s">
        <v>187</v>
      </c>
      <c r="B81" s="5" t="s">
        <v>19</v>
      </c>
      <c r="C81" s="5" t="s">
        <v>138</v>
      </c>
      <c r="D81" s="5"/>
      <c r="E81" s="6" t="s">
        <v>135</v>
      </c>
      <c r="F81" s="6"/>
      <c r="G81" s="5" t="s">
        <v>103</v>
      </c>
      <c r="H81" s="5" t="s">
        <v>23</v>
      </c>
      <c r="I81" s="5" t="s">
        <v>116</v>
      </c>
      <c r="J81" s="5"/>
      <c r="K81" s="14">
        <f t="shared" si="2"/>
        <v>1.7</v>
      </c>
      <c r="L81" s="14">
        <f t="shared" si="3"/>
        <v>35.7</v>
      </c>
      <c r="M81" s="20"/>
      <c r="N81" s="20" t="s">
        <v>23</v>
      </c>
      <c r="O81" s="20" t="s">
        <v>23</v>
      </c>
      <c r="P81" s="20"/>
      <c r="Q81" s="22"/>
      <c r="R81" s="10"/>
    </row>
    <row r="82" s="1" customFormat="1" ht="24" customHeight="1" spans="1:18">
      <c r="A82" s="5" t="s">
        <v>23</v>
      </c>
      <c r="B82" s="19" t="s">
        <v>188</v>
      </c>
      <c r="C82" s="13" t="s">
        <v>23</v>
      </c>
      <c r="D82" s="13"/>
      <c r="E82" s="6" t="s">
        <v>23</v>
      </c>
      <c r="F82" s="6"/>
      <c r="G82" s="5" t="s">
        <v>23</v>
      </c>
      <c r="H82" s="5" t="s">
        <v>23</v>
      </c>
      <c r="I82" s="5" t="s">
        <v>189</v>
      </c>
      <c r="J82" s="5"/>
      <c r="K82" s="5"/>
      <c r="L82" s="21"/>
      <c r="M82" s="5"/>
      <c r="N82" s="13" t="s">
        <v>23</v>
      </c>
      <c r="O82" s="5" t="s">
        <v>23</v>
      </c>
      <c r="P82" s="5"/>
      <c r="Q82" s="5" t="s">
        <v>23</v>
      </c>
      <c r="R82" s="5"/>
    </row>
  </sheetData>
  <mergeCells count="211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I7:J7"/>
    <mergeCell ref="C8:D8"/>
    <mergeCell ref="I8:J8"/>
    <mergeCell ref="C9:D9"/>
    <mergeCell ref="I9:J9"/>
    <mergeCell ref="C10:D10"/>
    <mergeCell ref="I10:J10"/>
    <mergeCell ref="C11:D11"/>
    <mergeCell ref="I11:J11"/>
    <mergeCell ref="C12:D12"/>
    <mergeCell ref="I12:J12"/>
    <mergeCell ref="C13:D13"/>
    <mergeCell ref="E13:F13"/>
    <mergeCell ref="I13:J13"/>
    <mergeCell ref="C14:D14"/>
    <mergeCell ref="E14:F14"/>
    <mergeCell ref="I14:J14"/>
    <mergeCell ref="C15:D15"/>
    <mergeCell ref="I15:J15"/>
    <mergeCell ref="C16:D16"/>
    <mergeCell ref="I16:J16"/>
    <mergeCell ref="C17:D17"/>
    <mergeCell ref="E17:F17"/>
    <mergeCell ref="I17:J17"/>
    <mergeCell ref="C18:D18"/>
    <mergeCell ref="I18:J18"/>
    <mergeCell ref="C19:D19"/>
    <mergeCell ref="I19:J19"/>
    <mergeCell ref="C20:D20"/>
    <mergeCell ref="I20:J20"/>
    <mergeCell ref="C21:D21"/>
    <mergeCell ref="E21:F21"/>
    <mergeCell ref="I21:J21"/>
    <mergeCell ref="C22:D22"/>
    <mergeCell ref="E22:F22"/>
    <mergeCell ref="I22:J22"/>
    <mergeCell ref="C23:D23"/>
    <mergeCell ref="E23:F23"/>
    <mergeCell ref="I23:J23"/>
    <mergeCell ref="C24:D24"/>
    <mergeCell ref="I24:J24"/>
    <mergeCell ref="C25:D25"/>
    <mergeCell ref="I25:J25"/>
    <mergeCell ref="C26:D26"/>
    <mergeCell ref="I26:J26"/>
    <mergeCell ref="C27:D27"/>
    <mergeCell ref="I27:J27"/>
    <mergeCell ref="C28:D28"/>
    <mergeCell ref="I28:J28"/>
    <mergeCell ref="C29:D29"/>
    <mergeCell ref="I29:J29"/>
    <mergeCell ref="C30:D30"/>
    <mergeCell ref="I30:J30"/>
    <mergeCell ref="C31:D31"/>
    <mergeCell ref="I31:J31"/>
    <mergeCell ref="C32:D32"/>
    <mergeCell ref="I32:J32"/>
    <mergeCell ref="C33:D33"/>
    <mergeCell ref="I33:J33"/>
    <mergeCell ref="C34:D34"/>
    <mergeCell ref="E34:F34"/>
    <mergeCell ref="I34:J34"/>
    <mergeCell ref="C35:D35"/>
    <mergeCell ref="E35:F35"/>
    <mergeCell ref="I35:J35"/>
    <mergeCell ref="C36:D36"/>
    <mergeCell ref="I36:J36"/>
    <mergeCell ref="C37:D37"/>
    <mergeCell ref="I37:J37"/>
    <mergeCell ref="C38:D38"/>
    <mergeCell ref="I38:J38"/>
    <mergeCell ref="C39:D39"/>
    <mergeCell ref="E39:F39"/>
    <mergeCell ref="I39:J39"/>
    <mergeCell ref="C40:D40"/>
    <mergeCell ref="E40:F40"/>
    <mergeCell ref="I40:J40"/>
    <mergeCell ref="C41:D41"/>
    <mergeCell ref="I41:J41"/>
    <mergeCell ref="C42:D42"/>
    <mergeCell ref="I42:J42"/>
    <mergeCell ref="C43:D43"/>
    <mergeCell ref="I43:J43"/>
    <mergeCell ref="C44:D44"/>
    <mergeCell ref="I44:J44"/>
    <mergeCell ref="C45:D45"/>
    <mergeCell ref="I45:J45"/>
    <mergeCell ref="C46:D46"/>
    <mergeCell ref="I46:J46"/>
    <mergeCell ref="C47:D47"/>
    <mergeCell ref="E47:F47"/>
    <mergeCell ref="I47:J47"/>
    <mergeCell ref="C48:D48"/>
    <mergeCell ref="I48:J48"/>
    <mergeCell ref="C49:D49"/>
    <mergeCell ref="I49:J49"/>
    <mergeCell ref="C50:D50"/>
    <mergeCell ref="E50:F50"/>
    <mergeCell ref="I50:J50"/>
    <mergeCell ref="C51:D51"/>
    <mergeCell ref="E51:F51"/>
    <mergeCell ref="I51:J51"/>
    <mergeCell ref="C52:D52"/>
    <mergeCell ref="I52:J52"/>
    <mergeCell ref="C53:D53"/>
    <mergeCell ref="I53:J53"/>
    <mergeCell ref="C54:D54"/>
    <mergeCell ref="E54:F54"/>
    <mergeCell ref="I54:J54"/>
    <mergeCell ref="C55:D55"/>
    <mergeCell ref="I55:J55"/>
    <mergeCell ref="C56:D56"/>
    <mergeCell ref="I56:J56"/>
    <mergeCell ref="C57:D57"/>
    <mergeCell ref="I57:J57"/>
    <mergeCell ref="C58:D58"/>
    <mergeCell ref="E58:F58"/>
    <mergeCell ref="I58:J58"/>
    <mergeCell ref="C59:D59"/>
    <mergeCell ref="E59:F59"/>
    <mergeCell ref="I59:J59"/>
    <mergeCell ref="C60:D60"/>
    <mergeCell ref="E60:F60"/>
    <mergeCell ref="I60:J60"/>
    <mergeCell ref="C61:D61"/>
    <mergeCell ref="I61:J61"/>
    <mergeCell ref="C62:D62"/>
    <mergeCell ref="I62:J62"/>
    <mergeCell ref="C63:D63"/>
    <mergeCell ref="I63:J63"/>
    <mergeCell ref="C64:D64"/>
    <mergeCell ref="I64:J64"/>
    <mergeCell ref="C65:D65"/>
    <mergeCell ref="I65:J65"/>
    <mergeCell ref="C66:D66"/>
    <mergeCell ref="I66:J66"/>
    <mergeCell ref="C67:D67"/>
    <mergeCell ref="I67:J67"/>
    <mergeCell ref="C68:D68"/>
    <mergeCell ref="I68:J68"/>
    <mergeCell ref="C69:D69"/>
    <mergeCell ref="I69:J69"/>
    <mergeCell ref="C70:D70"/>
    <mergeCell ref="I70:J70"/>
    <mergeCell ref="C71:D71"/>
    <mergeCell ref="I71:J71"/>
    <mergeCell ref="C72:D72"/>
    <mergeCell ref="I72:J72"/>
    <mergeCell ref="C73:D73"/>
    <mergeCell ref="I73:J73"/>
    <mergeCell ref="C74:D74"/>
    <mergeCell ref="E74:F74"/>
    <mergeCell ref="I74:J74"/>
    <mergeCell ref="C75:D75"/>
    <mergeCell ref="I75:J75"/>
    <mergeCell ref="C76:D76"/>
    <mergeCell ref="I76:J76"/>
    <mergeCell ref="C77:D77"/>
    <mergeCell ref="I77:J77"/>
    <mergeCell ref="C78:D78"/>
    <mergeCell ref="I78:J78"/>
    <mergeCell ref="C79:D79"/>
    <mergeCell ref="I79:J79"/>
    <mergeCell ref="C80:D80"/>
    <mergeCell ref="I80:J80"/>
    <mergeCell ref="C81:D81"/>
    <mergeCell ref="E81:F81"/>
    <mergeCell ref="I81:J81"/>
    <mergeCell ref="C82:D82"/>
    <mergeCell ref="E82:F82"/>
    <mergeCell ref="I82:J82"/>
    <mergeCell ref="O82:P82"/>
    <mergeCell ref="Q82:R82"/>
    <mergeCell ref="M7:M81"/>
    <mergeCell ref="N7:N81"/>
    <mergeCell ref="O7:O81"/>
    <mergeCell ref="P7:P81"/>
    <mergeCell ref="A2:S3"/>
    <mergeCell ref="Q7:R81"/>
    <mergeCell ref="E7:F8"/>
    <mergeCell ref="E9:F10"/>
    <mergeCell ref="E11:F12"/>
    <mergeCell ref="E15:F16"/>
    <mergeCell ref="E18:F20"/>
    <mergeCell ref="E24:F25"/>
    <mergeCell ref="E26:F27"/>
    <mergeCell ref="E28:F29"/>
    <mergeCell ref="E30:F33"/>
    <mergeCell ref="E36:F38"/>
    <mergeCell ref="E41:F42"/>
    <mergeCell ref="E43:F46"/>
    <mergeCell ref="E48:F49"/>
    <mergeCell ref="E52:F53"/>
    <mergeCell ref="E55:F57"/>
    <mergeCell ref="E61:F62"/>
    <mergeCell ref="E63:F64"/>
    <mergeCell ref="E65:F66"/>
    <mergeCell ref="E67:F70"/>
    <mergeCell ref="E71:F73"/>
    <mergeCell ref="E75:F76"/>
    <mergeCell ref="E77:F80"/>
  </mergeCells>
  <pageMargins left="0.39" right="0.39" top="0.39" bottom="0.39" header="0" footer="0"/>
  <pageSetup paperSize="9" scale="4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SH25020221</dc:title>
  <dc:creator>FastReport.NET</dc:creator>
  <cp:lastModifiedBy>Administrator</cp:lastModifiedBy>
  <dcterms:created xsi:type="dcterms:W3CDTF">2009-06-17T07:33:00Z</dcterms:created>
  <dcterms:modified xsi:type="dcterms:W3CDTF">2025-02-21T09:28:36Z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A78D71FFF27A473A94EF4474CF0CFDF8_12</vt:lpwstr>
  </property>
  <property fmtid="{D5CDD505-2E9C-101B-9397-08002B2CF9AE}" pid="3" name="KSOProductBuildVer">
    <vt:lpwstr>2052-12.1.0.20305</vt:lpwstr>
  </property>
</Properties>
</file>