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明细" sheetId="1" r:id="rId1"/>
    <sheet name="箱唛扫码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<sst xmlns="http://schemas.openxmlformats.org/spreadsheetml/2006/main" count="93" uniqueCount="69">
  <si>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</si>
  <si>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</si>
  <si>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</si>
  <si>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</si>
  <si>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SF3169453897552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</si>
  <si>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</si>
  <si>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</si>
  <si>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</si>
  <si>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</si>
  <si>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</si>
  <si>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</si>
  <si>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</si>
  <si>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</si>
  <si>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</si>
  <si>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</si>
  <si>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</si>
  <si>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</si>
  <si>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1"/>
        <rFont val="宋体"/>
        <charset val="134"/>
      </rPr>
      <t>订单号</t>
    </r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</si>
  <si>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</si>
  <si>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</si>
  <si>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</si>
  <si>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</si>
  <si>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</si>
  <si>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</si>
  <si>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</si>
  <si>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</si>
  <si>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</si>
  <si>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</si>
  <si>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</si>
  <si>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r>
      <rPr>
        <b/>
        <sz val="11"/>
        <color theme="1"/>
        <rFont val="Calibri"/>
        <charset val="134"/>
      </rPr>
      <t xml:space="preserve">75398-25
</t>
    </r>
    <r>
      <rPr>
        <b/>
        <sz val="11"/>
        <color theme="1"/>
        <rFont val="宋体"/>
        <charset val="134"/>
      </rPr>
      <t>南美单</t>
    </r>
  </si>
  <si>
    <r>
      <rPr>
        <b/>
        <sz val="11"/>
        <color rgb="FF000000"/>
        <rFont val="Calibri"/>
        <charset val="134"/>
      </rPr>
      <t xml:space="preserve">
</t>
    </r>
    <r>
      <rPr>
        <b/>
        <sz val="11"/>
        <color rgb="FF000000"/>
        <rFont val="宋体"/>
        <charset val="134"/>
      </rPr>
      <t>白色普通条码洗标</t>
    </r>
    <r>
      <rPr>
        <b/>
        <sz val="11"/>
        <color rgb="FF000000"/>
        <rFont val="Calibri"/>
        <charset val="134"/>
      </rPr>
      <t xml:space="preserve"> 
</t>
    </r>
    <r>
      <rPr>
        <b/>
        <sz val="11"/>
        <color rgb="FF000000"/>
        <rFont val="宋体"/>
        <charset val="134"/>
      </rPr>
      <t>柬埔寨产地</t>
    </r>
    <r>
      <rPr>
        <b/>
        <sz val="11"/>
        <color rgb="FF000000"/>
        <rFont val="Calibri"/>
        <charset val="134"/>
      </rPr>
      <t xml:space="preserve">
(care label )
</t>
    </r>
  </si>
  <si>
    <t>4786-750</t>
  </si>
  <si>
    <t>250</t>
  </si>
  <si>
    <t>6-7</t>
  </si>
  <si>
    <t>1/1</t>
  </si>
  <si>
    <t>1.6</t>
  </si>
  <si>
    <t>2</t>
  </si>
  <si>
    <t>20*20*30</t>
  </si>
  <si>
    <t>8-9</t>
  </si>
  <si>
    <t>9-10</t>
  </si>
  <si>
    <t>11-12</t>
  </si>
  <si>
    <t>12-13</t>
  </si>
  <si>
    <t>13-14</t>
  </si>
  <si>
    <r>
      <rPr>
        <b/>
        <sz val="11"/>
        <color theme="1"/>
        <rFont val="宋体"/>
        <charset val="134"/>
      </rPr>
      <t>白色普通成分标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</si>
  <si>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合计</t>
    </r>
  </si>
  <si>
    <t>Factory name (工厂名称)</t>
  </si>
  <si>
    <t>PO. Number(订单号)</t>
  </si>
  <si>
    <t>Style Code.(款号)</t>
  </si>
  <si>
    <r>
      <rPr>
        <b/>
        <sz val="11"/>
        <color rgb="FF000000"/>
        <rFont val="Calibri"/>
        <charset val="134"/>
      </rPr>
      <t>4786-750</t>
    </r>
    <r>
      <rPr>
        <b/>
        <sz val="11"/>
        <color rgb="FF000000"/>
        <rFont val="宋体"/>
        <charset val="134"/>
      </rPr>
      <t>柬埔寨产地</t>
    </r>
  </si>
  <si>
    <t>Product Code.(产品编号)</t>
  </si>
  <si>
    <t xml:space="preserve"> CARE LABEL
 COMPONENT LABEL
</t>
  </si>
  <si>
    <t>Carton No.(箱号):</t>
  </si>
  <si>
    <t>Inner Packages(包装方式）</t>
  </si>
  <si>
    <t>2000pcs/ bundle</t>
  </si>
  <si>
    <t>SIZE/qty (尺码/数量)</t>
  </si>
  <si>
    <t>Carton Dimension（箱规）</t>
  </si>
  <si>
    <t>Country of Origin：</t>
  </si>
  <si>
    <t>Gross Weight（毛重）</t>
  </si>
  <si>
    <t>2kg</t>
  </si>
  <si>
    <t>Made In China</t>
  </si>
  <si>
    <t>Net Weight（净重）</t>
  </si>
  <si>
    <t>1.6kg</t>
  </si>
  <si>
    <t>Remark（备注）</t>
  </si>
  <si>
    <t>04786750250075</t>
  </si>
  <si>
    <t>04786750250099</t>
  </si>
  <si>
    <t>04786750250105</t>
  </si>
  <si>
    <t>04786750250129</t>
  </si>
  <si>
    <t>04786750250136</t>
  </si>
  <si>
    <t>04786750250143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</si>
</sst>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\-mm\-dd"/>
    <numFmt numFmtId="178" formatCode="0_);[Red]\(0\)"/>
  </numFmts>
  <fonts count="38">
    <font>
      <sz val="11"/>
      <color theme="1"/>
      <name val="宋体"/>
      <charset val="134"/>
      <scheme val="minor"/>
    </font>
    <font>
      <b/>
      <sz val="36"/>
      <color theme="5" tint="0.399945066682943"/>
      <name val="Segoe Print"/>
      <charset val="0"/>
    </font>
    <font>
      <b/>
      <sz val="11"/>
      <color theme="1"/>
      <name val="宋体"/>
      <charset val="134"/>
      <scheme val="minor"/>
    </font>
    <font>
      <b/>
      <sz val="11"/>
      <color theme="1"/>
      <name val="宋体"/>
      <charset val="134"/>
    </font>
    <font>
      <b/>
      <sz val="11"/>
      <color theme="1"/>
      <name val="Calibri"/>
      <charset val="134"/>
    </font>
    <font>
      <b/>
      <sz val="11"/>
      <color rgb="FF000000"/>
      <name val="Calibri"/>
      <charset val="134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color theme="1"/>
      <name val="Calibri"/>
      <charset val="134"/>
    </font>
    <font>
      <b/>
      <sz val="20"/>
      <color theme="1"/>
      <name val="Calibri"/>
      <charset val="134"/>
    </font>
    <font>
      <b/>
      <sz val="20"/>
      <color theme="1"/>
      <name val="Calibri"/>
      <charset val="0"/>
    </font>
    <font>
      <b/>
      <sz val="11"/>
      <color rgb="FFFF0000"/>
      <name val="Calibri"/>
      <charset val="134"/>
    </font>
    <font>
      <sz val="10.5"/>
      <color rgb="FF000000"/>
      <name val="微软雅黑"/>
      <charset val="134"/>
    </font>
    <font>
      <b/>
      <sz val="11"/>
      <color rgb="FFFF0000"/>
      <name val="Calibri"/>
      <charset val="0"/>
    </font>
    <font>
      <b/>
      <sz val="11"/>
      <name val="Calibri"/>
      <charset val="134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20"/>
      <color theme="1"/>
      <name val="宋体"/>
      <charset val="134"/>
    </font>
    <font>
      <b/>
      <sz val="11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14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17" applyNumberFormat="0" applyAlignment="0" applyProtection="0">
      <alignment vertical="center"/>
    </xf>
    <xf numFmtId="0" fontId="25" fillId="4" borderId="18" applyNumberFormat="0" applyAlignment="0" applyProtection="0">
      <alignment vertical="center"/>
    </xf>
    <xf numFmtId="0" fontId="26" fillId="4" borderId="17" applyNumberFormat="0" applyAlignment="0" applyProtection="0">
      <alignment vertical="center"/>
    </xf>
    <xf numFmtId="0" fontId="27" fillId="5" borderId="19" applyNumberFormat="0" applyAlignment="0" applyProtection="0">
      <alignment vertical="center"/>
    </xf>
    <xf numFmtId="0" fontId="28" fillId="0" borderId="20" applyNumberFormat="0" applyFill="0" applyAlignment="0" applyProtection="0">
      <alignment vertical="center"/>
    </xf>
    <xf numFmtId="0" fontId="29" fillId="0" borderId="21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5" fillId="0" borderId="0">
      <alignment vertical="center"/>
    </xf>
  </cellStyleXfs>
  <cellXfs count="53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49" fontId="6" fillId="0" borderId="7" xfId="0" applyNumberFormat="1" applyFont="1" applyFill="1" applyBorder="1" applyAlignment="1">
      <alignment horizontal="center" vertical="center"/>
    </xf>
    <xf numFmtId="49" fontId="6" fillId="0" borderId="8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176" fontId="10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14" fontId="11" fillId="0" borderId="9" xfId="0" applyNumberFormat="1" applyFont="1" applyFill="1" applyBorder="1" applyAlignment="1">
      <alignment horizontal="center" vertical="center"/>
    </xf>
    <xf numFmtId="0" fontId="12" fillId="0" borderId="0" xfId="0" applyFont="1" applyFill="1" applyAlignment="1">
      <alignment vertical="center"/>
    </xf>
    <xf numFmtId="49" fontId="13" fillId="0" borderId="10" xfId="0" applyNumberFormat="1" applyFont="1" applyFill="1" applyBorder="1" applyAlignment="1">
      <alignment horizontal="center" vertical="center"/>
    </xf>
    <xf numFmtId="49" fontId="13" fillId="0" borderId="11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14" fillId="0" borderId="6" xfId="0" applyFont="1" applyFill="1" applyBorder="1" applyAlignment="1">
      <alignment horizontal="center" vertical="center"/>
    </xf>
    <xf numFmtId="0" fontId="14" fillId="0" borderId="6" xfId="49" applyFont="1" applyFill="1" applyBorder="1" applyAlignment="1">
      <alignment horizontal="center" vertical="center" wrapText="1"/>
    </xf>
    <xf numFmtId="177" fontId="14" fillId="0" borderId="6" xfId="49" applyNumberFormat="1" applyFont="1" applyFill="1" applyBorder="1" applyAlignment="1">
      <alignment horizontal="center" vertical="center" wrapText="1"/>
    </xf>
    <xf numFmtId="178" fontId="14" fillId="0" borderId="6" xfId="49" applyNumberFormat="1" applyFont="1" applyFill="1" applyBorder="1" applyAlignment="1">
      <alignment horizontal="center" vertical="center" wrapText="1"/>
    </xf>
    <xf numFmtId="49" fontId="14" fillId="0" borderId="6" xfId="49" applyNumberFormat="1" applyFont="1" applyFill="1" applyBorder="1" applyAlignment="1">
      <alignment horizontal="center" vertical="center" wrapText="1"/>
    </xf>
    <xf numFmtId="176" fontId="14" fillId="0" borderId="6" xfId="49" applyNumberFormat="1" applyFont="1" applyFill="1" applyBorder="1" applyAlignment="1">
      <alignment horizontal="center" vertical="center" wrapText="1"/>
    </xf>
    <xf numFmtId="0" fontId="15" fillId="0" borderId="6" xfId="49" applyFont="1" applyFill="1" applyBorder="1" applyAlignment="1">
      <alignment horizontal="center" vertical="center" wrapText="1"/>
    </xf>
    <xf numFmtId="15" fontId="15" fillId="0" borderId="6" xfId="49" applyNumberFormat="1" applyFont="1" applyFill="1" applyBorder="1" applyAlignment="1">
      <alignment horizontal="center" vertical="center" wrapText="1"/>
    </xf>
    <xf numFmtId="49" fontId="15" fillId="0" borderId="6" xfId="49" applyNumberFormat="1" applyFont="1" applyFill="1" applyBorder="1" applyAlignment="1">
      <alignment horizontal="center" vertical="center" wrapText="1"/>
    </xf>
    <xf numFmtId="178" fontId="15" fillId="0" borderId="6" xfId="49" applyNumberFormat="1" applyFont="1" applyFill="1" applyBorder="1" applyAlignment="1">
      <alignment horizontal="center" vertical="center" wrapText="1"/>
    </xf>
    <xf numFmtId="176" fontId="15" fillId="0" borderId="6" xfId="49" applyNumberFormat="1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176" fontId="4" fillId="0" borderId="6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49" fontId="14" fillId="0" borderId="12" xfId="49" applyNumberFormat="1" applyFont="1" applyFill="1" applyBorder="1" applyAlignment="1">
      <alignment horizontal="center" vertical="center"/>
    </xf>
    <xf numFmtId="49" fontId="14" fillId="0" borderId="12" xfId="49" applyNumberFormat="1" applyFont="1" applyFill="1" applyBorder="1" applyAlignment="1">
      <alignment horizontal="center" vertical="center" wrapText="1"/>
    </xf>
    <xf numFmtId="0" fontId="14" fillId="0" borderId="12" xfId="49" applyFont="1" applyFill="1" applyBorder="1" applyAlignment="1">
      <alignment horizontal="center" vertical="center" wrapText="1"/>
    </xf>
    <xf numFmtId="49" fontId="14" fillId="0" borderId="13" xfId="49" applyNumberFormat="1" applyFont="1" applyFill="1" applyBorder="1" applyAlignment="1">
      <alignment horizontal="center" vertical="center"/>
    </xf>
    <xf numFmtId="49" fontId="14" fillId="0" borderId="13" xfId="49" applyNumberFormat="1" applyFont="1" applyFill="1" applyBorder="1" applyAlignment="1">
      <alignment horizontal="center" vertical="center" wrapText="1"/>
    </xf>
    <xf numFmtId="0" fontId="14" fillId="0" borderId="13" xfId="49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vertical="center"/>
    </xf>
    <xf numFmtId="0" fontId="0" fillId="0" borderId="0" xfId="0" applyFill="1" applyAlignment="1" quotePrefix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67310</xdr:colOff>
      <xdr:row>0</xdr:row>
      <xdr:rowOff>171450</xdr:rowOff>
    </xdr:from>
    <xdr:to>
      <xdr:col>1</xdr:col>
      <xdr:colOff>537210</xdr:colOff>
      <xdr:row>2</xdr:row>
      <xdr:rowOff>112395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10" y="171450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0</xdr:col>
      <xdr:colOff>67310</xdr:colOff>
      <xdr:row>0</xdr:row>
      <xdr:rowOff>171450</xdr:rowOff>
    </xdr:from>
    <xdr:to>
      <xdr:col>1</xdr:col>
      <xdr:colOff>537210</xdr:colOff>
      <xdr:row>2</xdr:row>
      <xdr:rowOff>112395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10" y="171450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8</xdr:col>
      <xdr:colOff>295275</xdr:colOff>
      <xdr:row>0</xdr:row>
      <xdr:rowOff>247650</xdr:rowOff>
    </xdr:from>
    <xdr:to>
      <xdr:col>11</xdr:col>
      <xdr:colOff>57150</xdr:colOff>
      <xdr:row>4</xdr:row>
      <xdr:rowOff>95250</xdr:rowOff>
    </xdr:to>
    <xdr:pic>
      <xdr:nvPicPr>
        <xdr:cNvPr id="4" name="图片 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096125" y="247650"/>
          <a:ext cx="1819275" cy="9620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4492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2651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1</xdr:col>
      <xdr:colOff>0</xdr:colOff>
      <xdr:row>0</xdr:row>
      <xdr:rowOff>807085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291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4492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6" name="图片 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2651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1</xdr:col>
      <xdr:colOff>0</xdr:colOff>
      <xdr:row>0</xdr:row>
      <xdr:rowOff>807085</xdr:rowOff>
    </xdr:to>
    <xdr:pic>
      <xdr:nvPicPr>
        <xdr:cNvPr id="7" name="图片 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291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4492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9" name="图片 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2651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1</xdr:col>
      <xdr:colOff>0</xdr:colOff>
      <xdr:row>0</xdr:row>
      <xdr:rowOff>807085</xdr:rowOff>
    </xdr:to>
    <xdr:pic>
      <xdr:nvPicPr>
        <xdr:cNvPr id="10" name="图片 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291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4492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2" name="图片 1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2651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1</xdr:col>
      <xdr:colOff>0</xdr:colOff>
      <xdr:row>0</xdr:row>
      <xdr:rowOff>807085</xdr:rowOff>
    </xdr:to>
    <xdr:pic>
      <xdr:nvPicPr>
        <xdr:cNvPr id="13" name="图片 1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291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4492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5" name="图片 1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2651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1</xdr:col>
      <xdr:colOff>0</xdr:colOff>
      <xdr:row>0</xdr:row>
      <xdr:rowOff>807085</xdr:rowOff>
    </xdr:to>
    <xdr:pic>
      <xdr:nvPicPr>
        <xdr:cNvPr id="16" name="图片 1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291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4492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8" name="图片 1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2651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1</xdr:col>
      <xdr:colOff>0</xdr:colOff>
      <xdr:row>0</xdr:row>
      <xdr:rowOff>807085</xdr:rowOff>
    </xdr:to>
    <xdr:pic>
      <xdr:nvPicPr>
        <xdr:cNvPr id="19" name="图片 1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291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4492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1" name="图片 2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2651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1</xdr:col>
      <xdr:colOff>0</xdr:colOff>
      <xdr:row>0</xdr:row>
      <xdr:rowOff>807085</xdr:rowOff>
    </xdr:to>
    <xdr:pic>
      <xdr:nvPicPr>
        <xdr:cNvPr id="22" name="图片 2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291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4492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4" name="图片 2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2651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1</xdr:col>
      <xdr:colOff>0</xdr:colOff>
      <xdr:row>0</xdr:row>
      <xdr:rowOff>807085</xdr:rowOff>
    </xdr:to>
    <xdr:pic>
      <xdr:nvPicPr>
        <xdr:cNvPr id="25" name="图片 2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291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238125</xdr:colOff>
      <xdr:row>6</xdr:row>
      <xdr:rowOff>190500</xdr:rowOff>
    </xdr:from>
    <xdr:to>
      <xdr:col>1</xdr:col>
      <xdr:colOff>1457325</xdr:colOff>
      <xdr:row>6</xdr:row>
      <xdr:rowOff>1628775</xdr:rowOff>
    </xdr:to>
    <xdr:pic>
      <xdr:nvPicPr>
        <xdr:cNvPr id="27" name="图片 26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105025" y="3641725"/>
          <a:ext cx="1219200" cy="14382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8"/>
  <sheetViews>
    <sheetView tabSelected="1" workbookViewId="0">
      <selection activeCell="P17" sqref="P17"/>
    </sheetView>
  </sheetViews>
  <sheetFormatPr defaultColWidth="9" defaultRowHeight="15"/>
  <cols>
    <col min="1" max="1" width="9.75" style="19" customWidth="1"/>
    <col min="2" max="2" width="28.375" style="1" customWidth="1"/>
    <col min="3" max="3" width="9.125" style="1" customWidth="1"/>
    <col min="4" max="4" width="7.625" style="1" customWidth="1"/>
    <col min="5" max="5" width="7.375" style="1" customWidth="1"/>
    <col min="6" max="11" width="9" style="1"/>
    <col min="12" max="12" width="11" style="1" customWidth="1"/>
    <col min="13" max="16384" width="9" style="1"/>
  </cols>
  <sheetData>
    <row r="1" s="1" customFormat="1" ht="26.25" spans="1:12">
      <c r="A1" s="20" t="s">
        <v>0</v>
      </c>
      <c r="B1" s="21"/>
      <c r="C1" s="21"/>
      <c r="D1" s="21"/>
      <c r="E1" s="21"/>
      <c r="F1" s="21"/>
      <c r="G1" s="21"/>
      <c r="H1" s="22"/>
      <c r="I1" s="21"/>
      <c r="J1" s="21"/>
      <c r="K1" s="21"/>
      <c r="L1" s="21"/>
    </row>
    <row r="2" s="1" customFormat="1" ht="26.25" spans="1:12">
      <c r="A2" s="23" t="s">
        <v>1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</row>
    <row r="3" s="1" customFormat="1" ht="18" spans="1:12">
      <c r="A3" s="24"/>
      <c r="B3" s="24"/>
      <c r="C3" s="24"/>
      <c r="D3" s="25" t="s">
        <v>2</v>
      </c>
      <c r="E3" s="26">
        <v>45709</v>
      </c>
      <c r="F3" s="26"/>
      <c r="H3" s="27"/>
      <c r="I3" s="30"/>
      <c r="J3" s="30"/>
      <c r="K3" s="30"/>
      <c r="L3" s="30"/>
    </row>
    <row r="4" s="1" customFormat="1" ht="17.25" spans="1:12">
      <c r="A4" s="24"/>
      <c r="B4" s="24"/>
      <c r="C4" s="24"/>
      <c r="D4" s="25" t="s">
        <v>3</v>
      </c>
      <c r="E4" s="28" t="s">
        <v>4</v>
      </c>
      <c r="F4" s="29"/>
      <c r="H4" s="27"/>
      <c r="I4" s="30"/>
      <c r="J4" s="30"/>
      <c r="K4" s="30"/>
      <c r="L4" s="30"/>
    </row>
    <row r="5" s="1" customFormat="1" spans="1:12">
      <c r="A5" s="19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</row>
    <row r="6" s="1" customFormat="1" ht="45" spans="1:12">
      <c r="A6" s="31" t="s">
        <v>5</v>
      </c>
      <c r="B6" s="32" t="s">
        <v>6</v>
      </c>
      <c r="C6" s="32" t="s">
        <v>7</v>
      </c>
      <c r="D6" s="33" t="s">
        <v>8</v>
      </c>
      <c r="E6" s="33" t="s">
        <v>9</v>
      </c>
      <c r="F6" s="34" t="s">
        <v>10</v>
      </c>
      <c r="G6" s="35" t="s">
        <v>11</v>
      </c>
      <c r="H6" s="36" t="s">
        <v>12</v>
      </c>
      <c r="I6" s="35" t="s">
        <v>13</v>
      </c>
      <c r="J6" s="35" t="s">
        <v>14</v>
      </c>
      <c r="K6" s="35" t="s">
        <v>15</v>
      </c>
      <c r="L6" s="32" t="s">
        <v>16</v>
      </c>
    </row>
    <row r="7" s="1" customFormat="1" ht="28.5" spans="1:12">
      <c r="A7" s="31" t="s">
        <v>17</v>
      </c>
      <c r="B7" s="37" t="s">
        <v>18</v>
      </c>
      <c r="C7" s="38" t="s">
        <v>19</v>
      </c>
      <c r="D7" s="39" t="s">
        <v>20</v>
      </c>
      <c r="E7" s="39" t="s">
        <v>21</v>
      </c>
      <c r="F7" s="40" t="s">
        <v>22</v>
      </c>
      <c r="G7" s="39" t="s">
        <v>23</v>
      </c>
      <c r="H7" s="41" t="s">
        <v>24</v>
      </c>
      <c r="I7" s="39" t="s">
        <v>25</v>
      </c>
      <c r="J7" s="39" t="s">
        <v>26</v>
      </c>
      <c r="K7" s="39" t="s">
        <v>27</v>
      </c>
      <c r="L7" s="37" t="s">
        <v>28</v>
      </c>
    </row>
    <row r="8" s="1" customFormat="1" ht="20" customHeight="1" spans="1:12">
      <c r="A8" s="8" t="s">
        <v>29</v>
      </c>
      <c r="B8" s="10" t="s">
        <v>30</v>
      </c>
      <c r="C8" s="10" t="s">
        <v>31</v>
      </c>
      <c r="D8" s="42" t="s">
        <v>32</v>
      </c>
      <c r="E8" s="35" t="s">
        <v>33</v>
      </c>
      <c r="F8" s="43">
        <v>357</v>
      </c>
      <c r="G8" s="44">
        <f>F8*0.05</f>
        <v>17.85</v>
      </c>
      <c r="H8" s="44">
        <f>SUM(F8:G8)</f>
        <v>374.85</v>
      </c>
      <c r="I8" s="46" t="s">
        <v>34</v>
      </c>
      <c r="J8" s="47" t="s">
        <v>35</v>
      </c>
      <c r="K8" s="47" t="s">
        <v>36</v>
      </c>
      <c r="L8" s="48" t="s">
        <v>37</v>
      </c>
    </row>
    <row r="9" s="1" customFormat="1" ht="20" customHeight="1" spans="1:12">
      <c r="A9" s="8"/>
      <c r="B9" s="10"/>
      <c r="C9" s="10"/>
      <c r="D9" s="42"/>
      <c r="E9" s="35" t="s">
        <v>38</v>
      </c>
      <c r="F9" s="43">
        <v>366</v>
      </c>
      <c r="G9" s="44">
        <f t="shared" ref="G9:G18" si="0">F9*0.05</f>
        <v>18.3</v>
      </c>
      <c r="H9" s="44">
        <f t="shared" ref="H9:H18" si="1">SUM(F9:G9)</f>
        <v>384.3</v>
      </c>
      <c r="I9" s="49"/>
      <c r="J9" s="50"/>
      <c r="K9" s="50"/>
      <c r="L9" s="51"/>
    </row>
    <row r="10" s="1" customFormat="1" ht="20" customHeight="1" spans="1:12">
      <c r="A10" s="8"/>
      <c r="B10" s="10"/>
      <c r="C10" s="10"/>
      <c r="D10" s="42"/>
      <c r="E10" s="35" t="s">
        <v>39</v>
      </c>
      <c r="F10" s="43">
        <v>545</v>
      </c>
      <c r="G10" s="44">
        <f t="shared" si="0"/>
        <v>27.25</v>
      </c>
      <c r="H10" s="44">
        <f t="shared" si="1"/>
        <v>572.25</v>
      </c>
      <c r="I10" s="49"/>
      <c r="J10" s="50"/>
      <c r="K10" s="50"/>
      <c r="L10" s="51"/>
    </row>
    <row r="11" s="1" customFormat="1" ht="20" customHeight="1" spans="1:12">
      <c r="A11" s="8"/>
      <c r="B11" s="10"/>
      <c r="C11" s="10"/>
      <c r="D11" s="42"/>
      <c r="E11" s="35" t="s">
        <v>40</v>
      </c>
      <c r="F11" s="43">
        <v>545</v>
      </c>
      <c r="G11" s="44">
        <f t="shared" si="0"/>
        <v>27.25</v>
      </c>
      <c r="H11" s="44">
        <f t="shared" si="1"/>
        <v>572.25</v>
      </c>
      <c r="I11" s="49"/>
      <c r="J11" s="50"/>
      <c r="K11" s="50"/>
      <c r="L11" s="51"/>
    </row>
    <row r="12" s="1" customFormat="1" ht="20" customHeight="1" spans="1:12">
      <c r="A12" s="8"/>
      <c r="B12" s="10"/>
      <c r="C12" s="10"/>
      <c r="D12" s="42"/>
      <c r="E12" s="35" t="s">
        <v>41</v>
      </c>
      <c r="F12" s="43">
        <v>474</v>
      </c>
      <c r="G12" s="44">
        <f t="shared" si="0"/>
        <v>23.7</v>
      </c>
      <c r="H12" s="44">
        <f t="shared" si="1"/>
        <v>497.7</v>
      </c>
      <c r="I12" s="49"/>
      <c r="J12" s="50"/>
      <c r="K12" s="50"/>
      <c r="L12" s="51"/>
    </row>
    <row r="13" s="1" customFormat="1" ht="20" customHeight="1" spans="1:12">
      <c r="A13" s="8"/>
      <c r="B13" s="10"/>
      <c r="C13" s="10"/>
      <c r="D13" s="42"/>
      <c r="E13" s="35" t="s">
        <v>42</v>
      </c>
      <c r="F13" s="43">
        <v>773</v>
      </c>
      <c r="G13" s="44">
        <f t="shared" si="0"/>
        <v>38.65</v>
      </c>
      <c r="H13" s="44">
        <f t="shared" si="1"/>
        <v>811.65</v>
      </c>
      <c r="I13" s="49"/>
      <c r="J13" s="50"/>
      <c r="K13" s="50"/>
      <c r="L13" s="51"/>
    </row>
    <row r="14" s="1" customFormat="1" ht="45" customHeight="1" spans="1:12">
      <c r="A14" s="8" t="s">
        <v>29</v>
      </c>
      <c r="B14" s="45" t="s">
        <v>43</v>
      </c>
      <c r="C14" s="10" t="s">
        <v>31</v>
      </c>
      <c r="D14" s="42" t="s">
        <v>32</v>
      </c>
      <c r="E14" s="35"/>
      <c r="F14" s="43">
        <f>SUM(F8:F13)</f>
        <v>3060</v>
      </c>
      <c r="G14" s="44">
        <f t="shared" si="0"/>
        <v>153</v>
      </c>
      <c r="H14" s="44">
        <f t="shared" si="1"/>
        <v>3213</v>
      </c>
      <c r="I14" s="49"/>
      <c r="J14" s="50"/>
      <c r="K14" s="50"/>
      <c r="L14" s="51"/>
    </row>
    <row r="15" s="1" customFormat="1" ht="36" customHeight="1" spans="1:12">
      <c r="A15" s="8" t="s">
        <v>29</v>
      </c>
      <c r="B15" s="45" t="s">
        <v>43</v>
      </c>
      <c r="C15" s="10" t="s">
        <v>31</v>
      </c>
      <c r="D15" s="42" t="s">
        <v>32</v>
      </c>
      <c r="E15" s="35"/>
      <c r="F15" s="43">
        <f>SUM(F8:F13)</f>
        <v>3060</v>
      </c>
      <c r="G15" s="44">
        <f t="shared" si="0"/>
        <v>153</v>
      </c>
      <c r="H15" s="44">
        <f t="shared" si="1"/>
        <v>3213</v>
      </c>
      <c r="I15" s="49"/>
      <c r="J15" s="50"/>
      <c r="K15" s="50"/>
      <c r="L15" s="51"/>
    </row>
    <row r="16" s="1" customFormat="1" ht="36" customHeight="1" spans="1:12">
      <c r="A16" s="8" t="s">
        <v>29</v>
      </c>
      <c r="B16" s="45" t="s">
        <v>43</v>
      </c>
      <c r="C16" s="10" t="s">
        <v>31</v>
      </c>
      <c r="D16" s="42" t="s">
        <v>32</v>
      </c>
      <c r="E16" s="35"/>
      <c r="F16" s="43">
        <f>SUM(F15:F15)</f>
        <v>3060</v>
      </c>
      <c r="G16" s="44">
        <f t="shared" si="0"/>
        <v>153</v>
      </c>
      <c r="H16" s="44">
        <f t="shared" si="1"/>
        <v>3213</v>
      </c>
      <c r="I16" s="49"/>
      <c r="J16" s="50"/>
      <c r="K16" s="50"/>
      <c r="L16" s="51"/>
    </row>
    <row r="17" s="1" customFormat="1" ht="36" customHeight="1" spans="1:12">
      <c r="A17" s="8" t="s">
        <v>29</v>
      </c>
      <c r="B17" s="45" t="s">
        <v>43</v>
      </c>
      <c r="C17" s="10" t="s">
        <v>31</v>
      </c>
      <c r="D17" s="42" t="s">
        <v>32</v>
      </c>
      <c r="E17" s="35"/>
      <c r="F17" s="43">
        <f>SUM(F8:F13)</f>
        <v>3060</v>
      </c>
      <c r="G17" s="44">
        <f t="shared" si="0"/>
        <v>153</v>
      </c>
      <c r="H17" s="44">
        <f t="shared" si="1"/>
        <v>3213</v>
      </c>
      <c r="I17" s="49"/>
      <c r="J17" s="50"/>
      <c r="K17" s="50"/>
      <c r="L17" s="51"/>
    </row>
    <row r="18" s="1" customFormat="1" spans="1:12">
      <c r="A18" s="8" t="s">
        <v>44</v>
      </c>
      <c r="B18" s="8"/>
      <c r="C18" s="10"/>
      <c r="D18" s="43"/>
      <c r="E18" s="35"/>
      <c r="F18" s="43">
        <f>SUM(F8:F17)</f>
        <v>15300</v>
      </c>
      <c r="G18" s="44">
        <f t="shared" si="0"/>
        <v>765</v>
      </c>
      <c r="H18" s="44">
        <f t="shared" si="1"/>
        <v>16065</v>
      </c>
      <c r="I18" s="52"/>
      <c r="J18" s="52"/>
      <c r="K18" s="52"/>
      <c r="L18" s="52"/>
    </row>
  </sheetData>
  <mergeCells count="12">
    <mergeCell ref="A1:L1"/>
    <mergeCell ref="A2:L2"/>
    <mergeCell ref="E3:F3"/>
    <mergeCell ref="E4:F4"/>
    <mergeCell ref="A8:A13"/>
    <mergeCell ref="B8:B13"/>
    <mergeCell ref="C8:C13"/>
    <mergeCell ref="D8:D13"/>
    <mergeCell ref="I8:I17"/>
    <mergeCell ref="J8:J17"/>
    <mergeCell ref="K8:K17"/>
    <mergeCell ref="L8:L17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3"/>
  <sheetViews>
    <sheetView topLeftCell="A2" workbookViewId="0">
      <selection activeCell="C24" sqref="C24"/>
    </sheetView>
  </sheetViews>
  <sheetFormatPr defaultColWidth="9" defaultRowHeight="13.5" outlineLevelCol="2"/>
  <cols>
    <col min="1" max="1" width="24.5" style="1" customWidth="1"/>
    <col min="2" max="2" width="23.625" style="1" customWidth="1"/>
    <col min="3" max="3" width="26.375" style="1" customWidth="1"/>
    <col min="4" max="16384" width="9" style="1"/>
  </cols>
  <sheetData>
    <row r="1" s="1" customFormat="1" ht="75.75" spans="1:3">
      <c r="A1" s="2"/>
      <c r="B1" s="3"/>
      <c r="C1" s="4"/>
    </row>
    <row r="2" s="1" customFormat="1" ht="32" customHeight="1" spans="1:3">
      <c r="A2" s="5" t="s">
        <v>45</v>
      </c>
      <c r="B2" s="6"/>
      <c r="C2" s="7"/>
    </row>
    <row r="3" s="1" customFormat="1" ht="52" customHeight="1" spans="1:3">
      <c r="A3" s="5" t="s">
        <v>46</v>
      </c>
      <c r="B3" s="8" t="s">
        <v>29</v>
      </c>
      <c r="C3" s="9"/>
    </row>
    <row r="4" s="1" customFormat="1" ht="15.75" spans="1:3">
      <c r="A4" s="5" t="s">
        <v>47</v>
      </c>
      <c r="B4" s="10" t="s">
        <v>48</v>
      </c>
      <c r="C4" s="9"/>
    </row>
    <row r="5" s="1" customFormat="1" ht="82" customHeight="1" spans="1:3">
      <c r="A5" s="5" t="s">
        <v>49</v>
      </c>
      <c r="B5" s="11" t="s">
        <v>50</v>
      </c>
      <c r="C5" s="12" t="s">
        <v>51</v>
      </c>
    </row>
    <row r="6" s="1" customFormat="1" ht="14.25" spans="1:3">
      <c r="A6" s="5" t="s">
        <v>52</v>
      </c>
      <c r="B6" s="13" t="s">
        <v>53</v>
      </c>
      <c r="C6" s="14" t="s">
        <v>34</v>
      </c>
    </row>
    <row r="7" s="1" customFormat="1" ht="135" customHeight="1" spans="1:3">
      <c r="A7" s="5" t="s">
        <v>54</v>
      </c>
      <c r="B7" s="8"/>
      <c r="C7" s="15"/>
    </row>
    <row r="8" s="1" customFormat="1" ht="14.25" spans="1:3">
      <c r="A8" s="5" t="s">
        <v>55</v>
      </c>
      <c r="B8" s="5" t="s">
        <v>37</v>
      </c>
      <c r="C8" s="16" t="s">
        <v>56</v>
      </c>
    </row>
    <row r="9" s="1" customFormat="1" ht="14.25" spans="1:3">
      <c r="A9" s="5" t="s">
        <v>57</v>
      </c>
      <c r="B9" s="5" t="s">
        <v>58</v>
      </c>
      <c r="C9" s="17" t="s">
        <v>59</v>
      </c>
    </row>
    <row r="10" s="1" customFormat="1" ht="14.25" spans="1:3">
      <c r="A10" s="5" t="s">
        <v>60</v>
      </c>
      <c r="B10" s="5" t="s">
        <v>61</v>
      </c>
      <c r="C10" s="17"/>
    </row>
    <row r="11" s="1" customFormat="1" ht="14.25" spans="1:3">
      <c r="A11" s="5" t="s">
        <v>62</v>
      </c>
      <c r="B11" s="5"/>
      <c r="C11" s="18"/>
    </row>
    <row r="12" spans="3:3">
      <c r="C12" s="53" t="s">
        <v>63</v>
      </c>
    </row>
    <row r="13" spans="3:3">
      <c r="C13" s="53" t="s">
        <v>64</v>
      </c>
    </row>
    <row r="14" spans="3:3">
      <c r="C14" s="53" t="s">
        <v>65</v>
      </c>
    </row>
    <row r="15" spans="3:3">
      <c r="C15" s="53" t="s">
        <v>66</v>
      </c>
    </row>
    <row r="16" spans="3:3">
      <c r="C16" s="53" t="s">
        <v>67</v>
      </c>
    </row>
    <row r="17" spans="3:3">
      <c r="C17" s="53" t="s">
        <v>68</v>
      </c>
    </row>
    <row r="18" spans="3:3">
      <c r="C18" s="53" t="s">
        <v>63</v>
      </c>
    </row>
    <row r="19" spans="3:3">
      <c r="C19" s="53" t="s">
        <v>64</v>
      </c>
    </row>
    <row r="20" spans="3:3">
      <c r="C20" s="53" t="s">
        <v>65</v>
      </c>
    </row>
    <row r="21" spans="3:3">
      <c r="C21" s="53" t="s">
        <v>66</v>
      </c>
    </row>
    <row r="22" spans="3:3">
      <c r="C22" s="53" t="s">
        <v>67</v>
      </c>
    </row>
    <row r="23" spans="3:3">
      <c r="C23" s="53" t="s">
        <v>68</v>
      </c>
    </row>
  </sheetData>
  <mergeCells count="4">
    <mergeCell ref="A1:C1"/>
    <mergeCell ref="C2:C4"/>
    <mergeCell ref="C6:C7"/>
    <mergeCell ref="C9:C11"/>
  </mergeCells>
  <pageMargins left="0.7" right="0.7" top="0.75" bottom="0.75" header="0.3" footer="0.3"/>
  <pageSetup paperSize="9" scale="75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明细</vt:lpstr>
      <vt:lpstr>箱唛扫码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小婉妹妹</cp:lastModifiedBy>
  <dcterms:created xsi:type="dcterms:W3CDTF">2023-05-12T11:15:00Z</dcterms:created>
  <dcterms:modified xsi:type="dcterms:W3CDTF">2025-02-21T12:09:21Z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619E1A2C4E0B4BB1BA482F38AFD59F95_12</vt:lpwstr>
  </property>
</Properties>
</file>