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<sst xmlns="http://schemas.openxmlformats.org/spreadsheetml/2006/main" count="119" uniqueCount="72">
  <si>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</si>
  <si>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</si>
  <si>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</si>
  <si>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</si>
  <si>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SF3169453897552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</si>
  <si>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</si>
  <si>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</si>
  <si>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</si>
  <si>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</si>
  <si>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</si>
  <si>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</si>
  <si>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</si>
  <si>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</si>
  <si>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</si>
  <si>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</si>
  <si>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</si>
  <si>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</si>
  <si>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</si>
  <si>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</si>
  <si>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</si>
  <si>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</si>
  <si>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</si>
  <si>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</si>
  <si>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</si>
  <si>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</si>
  <si>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</si>
  <si>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</si>
  <si>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</si>
  <si>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</si>
  <si>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 xml:space="preserve"> 54135-D</t>
  </si>
  <si>
    <r>
      <rPr>
        <b/>
        <sz val="11"/>
        <color rgb="FF000000"/>
        <rFont val="Calibri"/>
        <charset val="134"/>
      </rPr>
      <t xml:space="preserve">
</t>
    </r>
    <r>
      <rPr>
        <b/>
        <sz val="11"/>
        <color rgb="FF000000"/>
        <rFont val="宋体"/>
        <charset val="134"/>
      </rPr>
      <t>米色缎带条码洗标</t>
    </r>
    <r>
      <rPr>
        <b/>
        <sz val="11"/>
        <color rgb="FF000000"/>
        <rFont val="Calibri"/>
        <charset val="134"/>
      </rPr>
      <t xml:space="preserve"> 
</t>
    </r>
    <r>
      <rPr>
        <b/>
        <sz val="11"/>
        <color rgb="FF000000"/>
        <rFont val="宋体"/>
        <charset val="134"/>
      </rPr>
      <t>中国产地</t>
    </r>
    <r>
      <rPr>
        <b/>
        <sz val="11"/>
        <color rgb="FF000000"/>
        <rFont val="Calibri"/>
        <charset val="134"/>
      </rPr>
      <t xml:space="preserve">
(care label )
</t>
    </r>
  </si>
  <si>
    <t>4786-107</t>
  </si>
  <si>
    <t>251</t>
  </si>
  <si>
    <t>XS</t>
  </si>
  <si>
    <t>1/1</t>
  </si>
  <si>
    <t>10.2</t>
  </si>
  <si>
    <t>10.6</t>
  </si>
  <si>
    <t>30*40*50</t>
  </si>
  <si>
    <t>S</t>
  </si>
  <si>
    <t>M</t>
  </si>
  <si>
    <t>L</t>
  </si>
  <si>
    <t>XL</t>
  </si>
  <si>
    <t xml:space="preserve">  54135-D</t>
  </si>
  <si>
    <r>
      <rPr>
        <b/>
        <sz val="11"/>
        <color theme="1"/>
        <rFont val="宋体"/>
        <charset val="134"/>
      </rPr>
      <t>米色缎带成分标</t>
    </r>
    <r>
      <rPr>
        <b/>
        <sz val="11"/>
        <color theme="1"/>
        <rFont val="Calibri"/>
        <charset val="134"/>
      </rPr>
      <t xml:space="preserve">
(component label)</t>
    </r>
  </si>
  <si>
    <t xml:space="preserve"> 4786-107</t>
  </si>
  <si>
    <t>米色缎带空白标(6.3*2.5)
（blank care label)</t>
  </si>
  <si>
    <r>
      <rPr>
        <b/>
        <sz val="11"/>
        <color theme="1"/>
        <rFont val="Calibri"/>
        <charset val="134"/>
      </rPr>
      <t xml:space="preserve">75078-25
</t>
    </r>
    <r>
      <rPr>
        <b/>
        <sz val="11"/>
        <color theme="1"/>
        <rFont val="宋体"/>
        <charset val="134"/>
      </rPr>
      <t>南美单</t>
    </r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</si>
  <si>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</si>
  <si>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</si>
  <si>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</si>
  <si>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r>
      <rPr>
        <b/>
        <sz val="11"/>
        <color theme="1"/>
        <rFont val="Calibri"/>
        <charset val="134"/>
      </rPr>
      <t xml:space="preserve"> 54135-D
75078-25
</t>
    </r>
    <r>
      <rPr>
        <b/>
        <sz val="11"/>
        <color theme="1"/>
        <rFont val="宋体"/>
        <charset val="134"/>
      </rPr>
      <t>南美单</t>
    </r>
  </si>
  <si>
    <t>Style Code.(款号)</t>
  </si>
  <si>
    <r>
      <rPr>
        <b/>
        <sz val="11"/>
        <color rgb="FF000000"/>
        <rFont val="Calibri"/>
        <charset val="134"/>
      </rPr>
      <t xml:space="preserve"> 4786-107</t>
    </r>
    <r>
      <rPr>
        <b/>
        <sz val="11"/>
        <color rgb="FF000000"/>
        <rFont val="宋体"/>
        <charset val="134"/>
      </rPr>
      <t>中国产地</t>
    </r>
  </si>
  <si>
    <t>Product Code.(产品编号)</t>
  </si>
  <si>
    <t>RECYCLE CARE LABEL
RECYCLE COMPONENT LABEL 
blank care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</si>
  <si>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</si>
  <si>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</si>
  <si>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</si>
  <si>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</si>
  <si>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</si>
  <si>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</si>
  <si>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</si>
  <si>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10.6kg</t>
  </si>
  <si>
    <t>Made In China</t>
  </si>
  <si>
    <t>Net Weight（净重）</t>
  </si>
  <si>
    <t>10.2kg</t>
  </si>
  <si>
    <t>Remark（备注）</t>
  </si>
  <si>
    <t>04786107251014</t>
  </si>
  <si>
    <t>04786107251021</t>
  </si>
  <si>
    <t>04786107251038</t>
  </si>
  <si>
    <t>04786107251045</t>
  </si>
  <si>
    <t>04786107251052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</si>
</sst>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  <numFmt numFmtId="178" formatCode="0_);[Red]\(0\)"/>
  </numFmts>
  <fonts count="38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0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11"/>
      <color rgb="FF000000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rgb="FFFF0000"/>
      <name val="Calibri"/>
      <charset val="134"/>
    </font>
    <font>
      <sz val="10.5"/>
      <color rgb="FF000000"/>
      <name val="微软雅黑"/>
      <charset val="134"/>
    </font>
    <font>
      <b/>
      <sz val="11"/>
      <color rgb="FFFF0000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7" applyNumberFormat="0" applyAlignment="0" applyProtection="0">
      <alignment vertical="center"/>
    </xf>
    <xf numFmtId="0" fontId="26" fillId="4" borderId="18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9" applyNumberFormat="0" applyAlignment="0" applyProtection="0">
      <alignment vertical="center"/>
    </xf>
    <xf numFmtId="0" fontId="29" fillId="0" borderId="20" applyNumberFormat="0" applyFill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5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6" fillId="0" borderId="7" xfId="0" applyNumberFormat="1" applyFont="1" applyFill="1" applyBorder="1" applyAlignment="1">
      <alignment horizontal="center" vertical="center"/>
    </xf>
    <xf numFmtId="49" fontId="6" fillId="0" borderId="8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right"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vertical="center"/>
    </xf>
    <xf numFmtId="49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178" fontId="15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9" fontId="14" fillId="0" borderId="12" xfId="49" applyNumberFormat="1" applyFont="1" applyFill="1" applyBorder="1" applyAlignment="1">
      <alignment horizontal="center" vertical="center"/>
    </xf>
    <xf numFmtId="49" fontId="14" fillId="0" borderId="12" xfId="49" applyNumberFormat="1" applyFont="1" applyFill="1" applyBorder="1" applyAlignment="1">
      <alignment horizontal="center" vertical="center" wrapText="1"/>
    </xf>
    <xf numFmtId="0" fontId="14" fillId="0" borderId="12" xfId="49" applyFont="1" applyFill="1" applyBorder="1" applyAlignment="1">
      <alignment horizontal="center" vertical="center" wrapText="1"/>
    </xf>
    <xf numFmtId="49" fontId="14" fillId="0" borderId="13" xfId="49" applyNumberFormat="1" applyFont="1" applyFill="1" applyBorder="1" applyAlignment="1">
      <alignment horizontal="center" vertical="center"/>
    </xf>
    <xf numFmtId="49" fontId="14" fillId="0" borderId="13" xfId="49" applyNumberFormat="1" applyFont="1" applyFill="1" applyBorder="1" applyAlignment="1">
      <alignment horizontal="center" vertical="center" wrapText="1"/>
    </xf>
    <xf numFmtId="0" fontId="14" fillId="0" borderId="13" xfId="49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67310</xdr:colOff>
      <xdr:row>0</xdr:row>
      <xdr:rowOff>171450</xdr:rowOff>
    </xdr:from>
    <xdr:to>
      <xdr:col>1</xdr:col>
      <xdr:colOff>480060</xdr:colOff>
      <xdr:row>2</xdr:row>
      <xdr:rowOff>112395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0</xdr:col>
      <xdr:colOff>67310</xdr:colOff>
      <xdr:row>0</xdr:row>
      <xdr:rowOff>171450</xdr:rowOff>
    </xdr:from>
    <xdr:to>
      <xdr:col>1</xdr:col>
      <xdr:colOff>480060</xdr:colOff>
      <xdr:row>2</xdr:row>
      <xdr:rowOff>112395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7310" y="171450"/>
          <a:ext cx="1212850" cy="607695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295275</xdr:colOff>
      <xdr:row>0</xdr:row>
      <xdr:rowOff>247650</xdr:rowOff>
    </xdr:from>
    <xdr:to>
      <xdr:col>11</xdr:col>
      <xdr:colOff>57150</xdr:colOff>
      <xdr:row>4</xdr:row>
      <xdr:rowOff>95250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153275" y="247650"/>
          <a:ext cx="18192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6" name="图片 5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0" name="图片 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2" name="图片 1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3" name="图片 1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6" name="图片 1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18" name="图片 1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19" name="图片 1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1" name="图片 2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2" name="图片 2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177800</xdr:colOff>
      <xdr:row>1</xdr:row>
      <xdr:rowOff>171450</xdr:rowOff>
    </xdr:from>
    <xdr:to>
      <xdr:col>2</xdr:col>
      <xdr:colOff>1637665</xdr:colOff>
      <xdr:row>2</xdr:row>
      <xdr:rowOff>498475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844925" y="1133475"/>
          <a:ext cx="1459865" cy="733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159385</xdr:colOff>
      <xdr:row>1</xdr:row>
      <xdr:rowOff>116840</xdr:rowOff>
    </xdr:from>
    <xdr:to>
      <xdr:col>2</xdr:col>
      <xdr:colOff>1730375</xdr:colOff>
      <xdr:row>1</xdr:row>
      <xdr:rowOff>382905</xdr:rowOff>
    </xdr:to>
    <xdr:pic>
      <xdr:nvPicPr>
        <xdr:cNvPr id="24" name="图片 2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826510" y="1078865"/>
          <a:ext cx="1570990" cy="266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133985</xdr:colOff>
      <xdr:row>0</xdr:row>
      <xdr:rowOff>171450</xdr:rowOff>
    </xdr:from>
    <xdr:to>
      <xdr:col>1</xdr:col>
      <xdr:colOff>0</xdr:colOff>
      <xdr:row>0</xdr:row>
      <xdr:rowOff>807085</xdr:rowOff>
    </xdr:to>
    <xdr:pic>
      <xdr:nvPicPr>
        <xdr:cNvPr id="25" name="图片 2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3985" y="171450"/>
          <a:ext cx="1732915" cy="635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123825</xdr:colOff>
      <xdr:row>6</xdr:row>
      <xdr:rowOff>200025</xdr:rowOff>
    </xdr:from>
    <xdr:to>
      <xdr:col>1</xdr:col>
      <xdr:colOff>1390650</xdr:colOff>
      <xdr:row>6</xdr:row>
      <xdr:rowOff>1257300</xdr:rowOff>
    </xdr:to>
    <xdr:pic>
      <xdr:nvPicPr>
        <xdr:cNvPr id="27" name="图片 2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990725" y="3651250"/>
          <a:ext cx="1266825" cy="10572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7"/>
  <sheetViews>
    <sheetView tabSelected="1" workbookViewId="0">
      <selection activeCell="O17" sqref="O17"/>
    </sheetView>
  </sheetViews>
  <sheetFormatPr defaultColWidth="9" defaultRowHeight="15"/>
  <cols>
    <col min="1" max="1" width="10.5" style="19" customWidth="1"/>
    <col min="2" max="2" width="28.375" style="1" customWidth="1"/>
    <col min="3" max="3" width="9.125" style="1" customWidth="1"/>
    <col min="4" max="4" width="7.625" style="1" customWidth="1"/>
    <col min="5" max="5" width="7.375" style="1" customWidth="1"/>
    <col min="6" max="11" width="9" style="1"/>
    <col min="12" max="12" width="11" style="1" customWidth="1"/>
    <col min="13" max="16384" width="9" style="1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</row>
    <row r="3" s="1" customFormat="1" ht="18" spans="1:12">
      <c r="A3" s="24"/>
      <c r="B3" s="24"/>
      <c r="C3" s="24"/>
      <c r="D3" s="25" t="s">
        <v>2</v>
      </c>
      <c r="E3" s="26">
        <v>45709</v>
      </c>
      <c r="F3" s="26"/>
      <c r="H3" s="27"/>
      <c r="I3" s="30"/>
      <c r="J3" s="30"/>
      <c r="K3" s="30"/>
      <c r="L3" s="30"/>
    </row>
    <row r="4" s="1" customFormat="1" ht="17.25" spans="1:12">
      <c r="A4" s="24"/>
      <c r="B4" s="24"/>
      <c r="C4" s="24"/>
      <c r="D4" s="25" t="s">
        <v>3</v>
      </c>
      <c r="E4" s="28" t="s">
        <v>4</v>
      </c>
      <c r="F4" s="29"/>
      <c r="H4" s="27"/>
      <c r="I4" s="30"/>
      <c r="J4" s="30"/>
      <c r="K4" s="30"/>
      <c r="L4" s="30"/>
    </row>
    <row r="5" s="1" customFormat="1" spans="1:12">
      <c r="A5" s="19"/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</row>
    <row r="6" s="1" customFormat="1" ht="45" spans="1:12">
      <c r="A6" s="31" t="s">
        <v>5</v>
      </c>
      <c r="B6" s="32" t="s">
        <v>6</v>
      </c>
      <c r="C6" s="32" t="s">
        <v>7</v>
      </c>
      <c r="D6" s="33" t="s">
        <v>8</v>
      </c>
      <c r="E6" s="33" t="s">
        <v>9</v>
      </c>
      <c r="F6" s="34" t="s">
        <v>10</v>
      </c>
      <c r="G6" s="35" t="s">
        <v>11</v>
      </c>
      <c r="H6" s="36" t="s">
        <v>12</v>
      </c>
      <c r="I6" s="35" t="s">
        <v>13</v>
      </c>
      <c r="J6" s="35" t="s">
        <v>14</v>
      </c>
      <c r="K6" s="35" t="s">
        <v>15</v>
      </c>
      <c r="L6" s="32" t="s">
        <v>16</v>
      </c>
    </row>
    <row r="7" s="1" customFormat="1" ht="28.5" spans="1:12">
      <c r="A7" s="31" t="s">
        <v>17</v>
      </c>
      <c r="B7" s="37" t="s">
        <v>18</v>
      </c>
      <c r="C7" s="38" t="s">
        <v>19</v>
      </c>
      <c r="D7" s="39" t="s">
        <v>20</v>
      </c>
      <c r="E7" s="39" t="s">
        <v>21</v>
      </c>
      <c r="F7" s="40" t="s">
        <v>22</v>
      </c>
      <c r="G7" s="39" t="s">
        <v>23</v>
      </c>
      <c r="H7" s="41" t="s">
        <v>24</v>
      </c>
      <c r="I7" s="39" t="s">
        <v>25</v>
      </c>
      <c r="J7" s="39" t="s">
        <v>26</v>
      </c>
      <c r="K7" s="39" t="s">
        <v>27</v>
      </c>
      <c r="L7" s="37" t="s">
        <v>28</v>
      </c>
    </row>
    <row r="8" s="1" customFormat="1" ht="20" customHeight="1" spans="1:12">
      <c r="A8" s="8" t="s">
        <v>29</v>
      </c>
      <c r="B8" s="10" t="s">
        <v>30</v>
      </c>
      <c r="C8" s="10" t="s">
        <v>31</v>
      </c>
      <c r="D8" s="42" t="s">
        <v>32</v>
      </c>
      <c r="E8" s="35" t="s">
        <v>33</v>
      </c>
      <c r="F8" s="43">
        <v>1989</v>
      </c>
      <c r="G8" s="44">
        <f>F8*0.05</f>
        <v>99.45</v>
      </c>
      <c r="H8" s="44">
        <f>SUM(F8:G8)</f>
        <v>2088.45</v>
      </c>
      <c r="I8" s="47" t="s">
        <v>34</v>
      </c>
      <c r="J8" s="48" t="s">
        <v>35</v>
      </c>
      <c r="K8" s="48" t="s">
        <v>36</v>
      </c>
      <c r="L8" s="49" t="s">
        <v>37</v>
      </c>
    </row>
    <row r="9" s="1" customFormat="1" ht="20" customHeight="1" spans="1:12">
      <c r="A9" s="8"/>
      <c r="B9" s="10"/>
      <c r="C9" s="10"/>
      <c r="D9" s="42"/>
      <c r="E9" s="35" t="s">
        <v>38</v>
      </c>
      <c r="F9" s="43">
        <v>2387</v>
      </c>
      <c r="G9" s="44">
        <f t="shared" ref="G9:G27" si="0">F9*0.05</f>
        <v>119.35</v>
      </c>
      <c r="H9" s="44">
        <f t="shared" ref="H9:H27" si="1">SUM(F9:G9)</f>
        <v>2506.35</v>
      </c>
      <c r="I9" s="50"/>
      <c r="J9" s="51"/>
      <c r="K9" s="51"/>
      <c r="L9" s="52"/>
    </row>
    <row r="10" s="1" customFormat="1" ht="20" customHeight="1" spans="1:12">
      <c r="A10" s="8"/>
      <c r="B10" s="10"/>
      <c r="C10" s="10"/>
      <c r="D10" s="42"/>
      <c r="E10" s="35" t="s">
        <v>39</v>
      </c>
      <c r="F10" s="43">
        <v>2438</v>
      </c>
      <c r="G10" s="44">
        <f t="shared" si="0"/>
        <v>121.9</v>
      </c>
      <c r="H10" s="44">
        <f t="shared" si="1"/>
        <v>2559.9</v>
      </c>
      <c r="I10" s="50"/>
      <c r="J10" s="51"/>
      <c r="K10" s="51"/>
      <c r="L10" s="52"/>
    </row>
    <row r="11" s="1" customFormat="1" ht="20" customHeight="1" spans="1:12">
      <c r="A11" s="8"/>
      <c r="B11" s="10"/>
      <c r="C11" s="10"/>
      <c r="D11" s="42"/>
      <c r="E11" s="35" t="s">
        <v>40</v>
      </c>
      <c r="F11" s="43">
        <v>2050</v>
      </c>
      <c r="G11" s="44">
        <f t="shared" si="0"/>
        <v>102.5</v>
      </c>
      <c r="H11" s="44">
        <f t="shared" si="1"/>
        <v>2152.5</v>
      </c>
      <c r="I11" s="50"/>
      <c r="J11" s="51"/>
      <c r="K11" s="51"/>
      <c r="L11" s="52"/>
    </row>
    <row r="12" s="1" customFormat="1" ht="20" customHeight="1" spans="1:12">
      <c r="A12" s="8"/>
      <c r="B12" s="10"/>
      <c r="C12" s="10"/>
      <c r="D12" s="42"/>
      <c r="E12" s="35" t="s">
        <v>41</v>
      </c>
      <c r="F12" s="43">
        <v>1336</v>
      </c>
      <c r="G12" s="44">
        <f t="shared" si="0"/>
        <v>66.8</v>
      </c>
      <c r="H12" s="44">
        <f t="shared" si="1"/>
        <v>1402.8</v>
      </c>
      <c r="I12" s="50"/>
      <c r="J12" s="51"/>
      <c r="K12" s="51"/>
      <c r="L12" s="52"/>
    </row>
    <row r="13" s="1" customFormat="1" ht="45" customHeight="1" spans="1:12">
      <c r="A13" s="8" t="s">
        <v>42</v>
      </c>
      <c r="B13" s="45" t="s">
        <v>43</v>
      </c>
      <c r="C13" s="10" t="s">
        <v>44</v>
      </c>
      <c r="D13" s="42" t="s">
        <v>32</v>
      </c>
      <c r="E13" s="35"/>
      <c r="F13" s="43">
        <f>SUM(F8:F12)</f>
        <v>10200</v>
      </c>
      <c r="G13" s="44">
        <f t="shared" si="0"/>
        <v>510</v>
      </c>
      <c r="H13" s="44">
        <f t="shared" si="1"/>
        <v>10710</v>
      </c>
      <c r="I13" s="50"/>
      <c r="J13" s="51"/>
      <c r="K13" s="51"/>
      <c r="L13" s="52"/>
    </row>
    <row r="14" s="1" customFormat="1" ht="36" customHeight="1" spans="1:12">
      <c r="A14" s="8" t="s">
        <v>42</v>
      </c>
      <c r="B14" s="45" t="s">
        <v>43</v>
      </c>
      <c r="C14" s="10" t="s">
        <v>44</v>
      </c>
      <c r="D14" s="42" t="s">
        <v>32</v>
      </c>
      <c r="E14" s="35"/>
      <c r="F14" s="43">
        <f>SUM(F8:F12)</f>
        <v>10200</v>
      </c>
      <c r="G14" s="44">
        <f t="shared" si="0"/>
        <v>510</v>
      </c>
      <c r="H14" s="44">
        <f t="shared" si="1"/>
        <v>10710</v>
      </c>
      <c r="I14" s="50"/>
      <c r="J14" s="51"/>
      <c r="K14" s="51"/>
      <c r="L14" s="52"/>
    </row>
    <row r="15" s="1" customFormat="1" ht="36" customHeight="1" spans="1:12">
      <c r="A15" s="8" t="s">
        <v>42</v>
      </c>
      <c r="B15" s="45" t="s">
        <v>43</v>
      </c>
      <c r="C15" s="10" t="s">
        <v>44</v>
      </c>
      <c r="D15" s="42" t="s">
        <v>32</v>
      </c>
      <c r="E15" s="35"/>
      <c r="F15" s="43">
        <f>SUM(F8:F12)</f>
        <v>10200</v>
      </c>
      <c r="G15" s="44">
        <f t="shared" si="0"/>
        <v>510</v>
      </c>
      <c r="H15" s="44">
        <f t="shared" si="1"/>
        <v>10710</v>
      </c>
      <c r="I15" s="50"/>
      <c r="J15" s="51"/>
      <c r="K15" s="51"/>
      <c r="L15" s="52"/>
    </row>
    <row r="16" s="1" customFormat="1" ht="36" customHeight="1" spans="1:12">
      <c r="A16" s="8" t="s">
        <v>42</v>
      </c>
      <c r="B16" s="46" t="s">
        <v>45</v>
      </c>
      <c r="C16" s="10" t="s">
        <v>44</v>
      </c>
      <c r="D16" s="42" t="s">
        <v>32</v>
      </c>
      <c r="E16" s="35"/>
      <c r="F16" s="43">
        <f>SUM(F15:F15)</f>
        <v>10200</v>
      </c>
      <c r="G16" s="44">
        <f t="shared" si="0"/>
        <v>510</v>
      </c>
      <c r="H16" s="44">
        <f t="shared" si="1"/>
        <v>10710</v>
      </c>
      <c r="I16" s="50"/>
      <c r="J16" s="51"/>
      <c r="K16" s="51"/>
      <c r="L16" s="52"/>
    </row>
    <row r="17" s="1" customFormat="1" ht="20" customHeight="1" spans="1:12">
      <c r="A17" s="8" t="s">
        <v>46</v>
      </c>
      <c r="B17" s="10" t="s">
        <v>30</v>
      </c>
      <c r="C17" s="10" t="s">
        <v>31</v>
      </c>
      <c r="D17" s="42" t="s">
        <v>32</v>
      </c>
      <c r="E17" s="35" t="s">
        <v>33</v>
      </c>
      <c r="F17" s="43">
        <v>103</v>
      </c>
      <c r="G17" s="44">
        <f t="shared" si="0"/>
        <v>5.15</v>
      </c>
      <c r="H17" s="44">
        <f t="shared" si="1"/>
        <v>108.15</v>
      </c>
      <c r="I17" s="50"/>
      <c r="J17" s="51"/>
      <c r="K17" s="51"/>
      <c r="L17" s="52"/>
    </row>
    <row r="18" s="1" customFormat="1" ht="20" customHeight="1" spans="1:12">
      <c r="A18" s="8"/>
      <c r="B18" s="10"/>
      <c r="C18" s="10"/>
      <c r="D18" s="42"/>
      <c r="E18" s="35" t="s">
        <v>38</v>
      </c>
      <c r="F18" s="43">
        <v>117</v>
      </c>
      <c r="G18" s="44">
        <f t="shared" si="0"/>
        <v>5.85</v>
      </c>
      <c r="H18" s="44">
        <f t="shared" si="1"/>
        <v>122.85</v>
      </c>
      <c r="I18" s="50"/>
      <c r="J18" s="51"/>
      <c r="K18" s="51"/>
      <c r="L18" s="52"/>
    </row>
    <row r="19" s="1" customFormat="1" ht="20" customHeight="1" spans="1:12">
      <c r="A19" s="8"/>
      <c r="B19" s="10"/>
      <c r="C19" s="10"/>
      <c r="D19" s="42"/>
      <c r="E19" s="35" t="s">
        <v>39</v>
      </c>
      <c r="F19" s="43">
        <v>122</v>
      </c>
      <c r="G19" s="44">
        <f t="shared" si="0"/>
        <v>6.1</v>
      </c>
      <c r="H19" s="44">
        <f t="shared" si="1"/>
        <v>128.1</v>
      </c>
      <c r="I19" s="50"/>
      <c r="J19" s="51"/>
      <c r="K19" s="51"/>
      <c r="L19" s="52"/>
    </row>
    <row r="20" s="1" customFormat="1" ht="20" customHeight="1" spans="1:12">
      <c r="A20" s="8"/>
      <c r="B20" s="10"/>
      <c r="C20" s="10"/>
      <c r="D20" s="42"/>
      <c r="E20" s="35" t="s">
        <v>40</v>
      </c>
      <c r="F20" s="43">
        <v>102</v>
      </c>
      <c r="G20" s="44">
        <f t="shared" si="0"/>
        <v>5.1</v>
      </c>
      <c r="H20" s="44">
        <f t="shared" si="1"/>
        <v>107.1</v>
      </c>
      <c r="I20" s="50"/>
      <c r="J20" s="51"/>
      <c r="K20" s="51"/>
      <c r="L20" s="52"/>
    </row>
    <row r="21" s="1" customFormat="1" ht="20" customHeight="1" spans="1:12">
      <c r="A21" s="8"/>
      <c r="B21" s="10"/>
      <c r="C21" s="10"/>
      <c r="D21" s="42"/>
      <c r="E21" s="35" t="s">
        <v>41</v>
      </c>
      <c r="F21" s="43">
        <v>66</v>
      </c>
      <c r="G21" s="44">
        <f t="shared" si="0"/>
        <v>3.3</v>
      </c>
      <c r="H21" s="44">
        <f t="shared" si="1"/>
        <v>69.3</v>
      </c>
      <c r="I21" s="50"/>
      <c r="J21" s="51"/>
      <c r="K21" s="51"/>
      <c r="L21" s="52"/>
    </row>
    <row r="22" s="1" customFormat="1" ht="45" customHeight="1" spans="1:12">
      <c r="A22" s="8" t="s">
        <v>46</v>
      </c>
      <c r="B22" s="45" t="s">
        <v>43</v>
      </c>
      <c r="C22" s="10" t="s">
        <v>44</v>
      </c>
      <c r="D22" s="42" t="s">
        <v>32</v>
      </c>
      <c r="E22" s="35"/>
      <c r="F22" s="43">
        <f>SUM(F17:F21)</f>
        <v>510</v>
      </c>
      <c r="G22" s="44">
        <f t="shared" si="0"/>
        <v>25.5</v>
      </c>
      <c r="H22" s="44">
        <f t="shared" si="1"/>
        <v>535.5</v>
      </c>
      <c r="I22" s="50"/>
      <c r="J22" s="51"/>
      <c r="K22" s="51"/>
      <c r="L22" s="52"/>
    </row>
    <row r="23" s="1" customFormat="1" ht="36" customHeight="1" spans="1:12">
      <c r="A23" s="8" t="s">
        <v>46</v>
      </c>
      <c r="B23" s="45" t="s">
        <v>43</v>
      </c>
      <c r="C23" s="10" t="s">
        <v>44</v>
      </c>
      <c r="D23" s="42" t="s">
        <v>32</v>
      </c>
      <c r="E23" s="35"/>
      <c r="F23" s="43">
        <f>SUM(F17:F21)</f>
        <v>510</v>
      </c>
      <c r="G23" s="44">
        <f t="shared" si="0"/>
        <v>25.5</v>
      </c>
      <c r="H23" s="44">
        <f t="shared" si="1"/>
        <v>535.5</v>
      </c>
      <c r="I23" s="50"/>
      <c r="J23" s="51"/>
      <c r="K23" s="51"/>
      <c r="L23" s="52"/>
    </row>
    <row r="24" s="1" customFormat="1" ht="36" customHeight="1" spans="1:12">
      <c r="A24" s="8" t="s">
        <v>46</v>
      </c>
      <c r="B24" s="45" t="s">
        <v>43</v>
      </c>
      <c r="C24" s="10" t="s">
        <v>44</v>
      </c>
      <c r="D24" s="42" t="s">
        <v>32</v>
      </c>
      <c r="E24" s="35"/>
      <c r="F24" s="43">
        <f>SUM(F23:F23)</f>
        <v>510</v>
      </c>
      <c r="G24" s="44">
        <f t="shared" si="0"/>
        <v>25.5</v>
      </c>
      <c r="H24" s="44">
        <f t="shared" si="1"/>
        <v>535.5</v>
      </c>
      <c r="I24" s="50"/>
      <c r="J24" s="51"/>
      <c r="K24" s="51"/>
      <c r="L24" s="52"/>
    </row>
    <row r="25" s="1" customFormat="1" ht="36" customHeight="1" spans="1:12">
      <c r="A25" s="8" t="s">
        <v>46</v>
      </c>
      <c r="B25" s="45" t="s">
        <v>43</v>
      </c>
      <c r="C25" s="10" t="s">
        <v>44</v>
      </c>
      <c r="D25" s="42" t="s">
        <v>32</v>
      </c>
      <c r="E25" s="35"/>
      <c r="F25" s="43">
        <f>SUM(F17:F21)</f>
        <v>510</v>
      </c>
      <c r="G25" s="44">
        <f t="shared" si="0"/>
        <v>25.5</v>
      </c>
      <c r="H25" s="44">
        <f t="shared" si="1"/>
        <v>535.5</v>
      </c>
      <c r="I25" s="50"/>
      <c r="J25" s="51"/>
      <c r="K25" s="51"/>
      <c r="L25" s="52"/>
    </row>
    <row r="26" s="1" customFormat="1" ht="36" customHeight="1" spans="1:12">
      <c r="A26" s="8" t="s">
        <v>46</v>
      </c>
      <c r="B26" s="46" t="s">
        <v>45</v>
      </c>
      <c r="C26" s="10" t="s">
        <v>44</v>
      </c>
      <c r="D26" s="42" t="s">
        <v>32</v>
      </c>
      <c r="E26" s="35"/>
      <c r="F26" s="43">
        <f>SUM(F25:F25)</f>
        <v>510</v>
      </c>
      <c r="G26" s="44">
        <f t="shared" si="0"/>
        <v>25.5</v>
      </c>
      <c r="H26" s="44">
        <f t="shared" si="1"/>
        <v>535.5</v>
      </c>
      <c r="I26" s="50"/>
      <c r="J26" s="51"/>
      <c r="K26" s="51"/>
      <c r="L26" s="52"/>
    </row>
    <row r="27" s="1" customFormat="1" spans="1:12">
      <c r="A27" s="8" t="s">
        <v>47</v>
      </c>
      <c r="B27" s="8"/>
      <c r="C27" s="10"/>
      <c r="D27" s="43"/>
      <c r="E27" s="35"/>
      <c r="F27" s="43">
        <f>SUM(F8:F26)</f>
        <v>54060</v>
      </c>
      <c r="G27" s="44">
        <f t="shared" si="0"/>
        <v>2703</v>
      </c>
      <c r="H27" s="44">
        <f t="shared" si="1"/>
        <v>56763</v>
      </c>
      <c r="I27" s="53"/>
      <c r="J27" s="53"/>
      <c r="K27" s="53"/>
      <c r="L27" s="53"/>
    </row>
  </sheetData>
  <mergeCells count="16">
    <mergeCell ref="A1:L1"/>
    <mergeCell ref="A2:L2"/>
    <mergeCell ref="E3:F3"/>
    <mergeCell ref="E4:F4"/>
    <mergeCell ref="A8:A12"/>
    <mergeCell ref="A17:A21"/>
    <mergeCell ref="B8:B12"/>
    <mergeCell ref="B17:B21"/>
    <mergeCell ref="C8:C12"/>
    <mergeCell ref="C17:C21"/>
    <mergeCell ref="D8:D12"/>
    <mergeCell ref="D17:D21"/>
    <mergeCell ref="I8:I26"/>
    <mergeCell ref="J8:J26"/>
    <mergeCell ref="K8:K26"/>
    <mergeCell ref="L8:L26"/>
  </mergeCells>
  <pageMargins left="0.75" right="0.75" top="1" bottom="1" header="0.5" footer="0.5"/>
  <pageSetup paperSize="256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2"/>
  <sheetViews>
    <sheetView topLeftCell="A2" workbookViewId="0">
      <selection activeCell="B23" sqref="B23"/>
    </sheetView>
  </sheetViews>
  <sheetFormatPr defaultColWidth="9" defaultRowHeight="13.5" outlineLevelCol="2"/>
  <cols>
    <col min="1" max="1" width="24.5" style="1" customWidth="1"/>
    <col min="2" max="2" width="23.625" style="1" customWidth="1"/>
    <col min="3" max="3" width="26.375" style="1" customWidth="1"/>
    <col min="4" max="16384" width="9" style="1"/>
  </cols>
  <sheetData>
    <row r="1" s="1" customFormat="1" ht="75.75" spans="1:3">
      <c r="A1" s="2"/>
      <c r="B1" s="3"/>
      <c r="C1" s="4"/>
    </row>
    <row r="2" s="1" customFormat="1" ht="32" customHeight="1" spans="1:3">
      <c r="A2" s="5" t="s">
        <v>48</v>
      </c>
      <c r="B2" s="6"/>
      <c r="C2" s="7"/>
    </row>
    <row r="3" s="1" customFormat="1" ht="52" customHeight="1" spans="1:3">
      <c r="A3" s="5" t="s">
        <v>49</v>
      </c>
      <c r="B3" s="8" t="s">
        <v>50</v>
      </c>
      <c r="C3" s="9"/>
    </row>
    <row r="4" s="1" customFormat="1" ht="15.75" spans="1:3">
      <c r="A4" s="5" t="s">
        <v>51</v>
      </c>
      <c r="B4" s="10" t="s">
        <v>52</v>
      </c>
      <c r="C4" s="9"/>
    </row>
    <row r="5" s="1" customFormat="1" ht="82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34</v>
      </c>
    </row>
    <row r="7" s="1" customFormat="1" ht="135" customHeight="1" spans="1:3">
      <c r="A7" s="5" t="s">
        <v>58</v>
      </c>
      <c r="B7" s="8"/>
      <c r="C7" s="15"/>
    </row>
    <row r="8" s="1" customFormat="1" ht="14.25" spans="1:3">
      <c r="A8" s="5" t="s">
        <v>59</v>
      </c>
      <c r="B8" s="5" t="s">
        <v>37</v>
      </c>
      <c r="C8" s="16" t="s">
        <v>60</v>
      </c>
    </row>
    <row r="9" s="1" customFormat="1" ht="14.25" spans="1:3">
      <c r="A9" s="5" t="s">
        <v>61</v>
      </c>
      <c r="B9" s="5" t="s">
        <v>62</v>
      </c>
      <c r="C9" s="17" t="s">
        <v>63</v>
      </c>
    </row>
    <row r="10" s="1" customFormat="1" ht="14.25" spans="1:3">
      <c r="A10" s="5" t="s">
        <v>64</v>
      </c>
      <c r="B10" s="5" t="s">
        <v>65</v>
      </c>
      <c r="C10" s="17"/>
    </row>
    <row r="11" s="1" customFormat="1" ht="14.25" spans="1:3">
      <c r="A11" s="5" t="s">
        <v>66</v>
      </c>
      <c r="B11" s="5"/>
      <c r="C11" s="18"/>
    </row>
    <row r="13" spans="2:2">
      <c r="B13" s="54" t="s">
        <v>67</v>
      </c>
    </row>
    <row r="14" spans="2:2">
      <c r="B14" s="54" t="s">
        <v>68</v>
      </c>
    </row>
    <row r="15" spans="2:2">
      <c r="B15" s="54" t="s">
        <v>69</v>
      </c>
    </row>
    <row r="16" spans="2:2">
      <c r="B16" s="54" t="s">
        <v>70</v>
      </c>
    </row>
    <row r="17" spans="2:2">
      <c r="B17" s="54" t="s">
        <v>71</v>
      </c>
    </row>
    <row r="18" spans="2:2">
      <c r="B18" s="54" t="s">
        <v>67</v>
      </c>
    </row>
    <row r="19" spans="2:2">
      <c r="B19" s="54" t="s">
        <v>68</v>
      </c>
    </row>
    <row r="20" spans="2:2">
      <c r="B20" s="54" t="s">
        <v>69</v>
      </c>
    </row>
    <row r="21" spans="2:2">
      <c r="B21" s="54" t="s">
        <v>70</v>
      </c>
    </row>
    <row r="22" spans="2:2">
      <c r="B22" s="54" t="s">
        <v>71</v>
      </c>
    </row>
  </sheetData>
  <mergeCells count="4">
    <mergeCell ref="A1:C1"/>
    <mergeCell ref="C2:C4"/>
    <mergeCell ref="C6:C7"/>
    <mergeCell ref="C9:C11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2025-02-19T06:00:00Z</dcterms:created>
  <dcterms:modified xsi:type="dcterms:W3CDTF">2025-02-21T12:13:12Z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414796E32B1F40A2BE8453D3EF2EADEE_11</vt:lpwstr>
  </property>
  <property fmtid="{D5CDD505-2E9C-101B-9397-08002B2CF9AE}" pid="3" name="KSOProductBuildVer">
    <vt:lpwstr>2052-12.1.0.19770</vt:lpwstr>
  </property>
</Properties>
</file>