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送货单!$A$1:$L$23</definedName>
  </definedNames>
  <calcPr calcId="124519"/>
</workbook>
</file>

<file path=xl/calcChain.xml><?xml version="1.0" encoding="utf-8"?>
<calcChain xmlns="http://schemas.openxmlformats.org/spreadsheetml/2006/main">
  <c r="G8" i="4"/>
  <c r="G9"/>
  <c r="G10"/>
  <c r="G11"/>
  <c r="G12"/>
  <c r="G13"/>
  <c r="H13" s="1"/>
  <c r="G14"/>
  <c r="H14" s="1"/>
  <c r="G15"/>
  <c r="H15" s="1"/>
  <c r="G16"/>
  <c r="H16" s="1"/>
  <c r="G17"/>
  <c r="G18"/>
  <c r="G19"/>
  <c r="G20"/>
  <c r="H20" s="1"/>
  <c r="G21"/>
  <c r="H21" s="1"/>
  <c r="G22"/>
  <c r="H22" s="1"/>
  <c r="G7"/>
  <c r="H17"/>
  <c r="H18"/>
  <c r="H19"/>
  <c r="F23"/>
  <c r="H8" l="1"/>
  <c r="H9"/>
  <c r="H10"/>
  <c r="H11"/>
  <c r="H12"/>
  <c r="H7"/>
</calcChain>
</file>

<file path=xl/sharedStrings.xml><?xml version="1.0" encoding="utf-8"?>
<sst xmlns="http://schemas.openxmlformats.org/spreadsheetml/2006/main" count="67" uniqueCount="40">
  <si>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</si>
  <si>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</si>
  <si>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</si>
  <si>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</si>
  <si>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</si>
  <si>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</si>
  <si>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</si>
  <si>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</si>
  <si>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</si>
  <si>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</si>
  <si>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</si>
  <si>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</si>
  <si>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</si>
  <si>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</si>
  <si>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</si>
  <si>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</si>
  <si>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</si>
  <si>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</si>
  <si>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</si>
  <si>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</si>
  <si>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</si>
  <si>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</si>
  <si>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</si>
  <si>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</si>
  <si>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</si>
  <si>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</si>
  <si>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</si>
  <si>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CMTW51003</t>
  </si>
  <si>
    <t>夜幕黑</t>
  </si>
  <si>
    <t>6976024919502</t>
  </si>
  <si>
    <t>月光白</t>
  </si>
  <si>
    <t>6976024919519</t>
  </si>
  <si>
    <t>樱花粉</t>
  </si>
  <si>
    <t>6976024919588</t>
  </si>
  <si>
    <t>鹅蛋黄</t>
  </si>
  <si>
    <t>6976024919595</t>
  </si>
  <si>
    <t>80*40</t>
    <phoneticPr fontId="4" type="noConversion"/>
  </si>
  <si>
    <t>SF 1548867703324</t>
    <phoneticPr fontId="4" type="noConversion"/>
  </si>
  <si>
    <t>安徽溱丽服装有限公司
中国安徽省阜阳市颍州区合肥大道16号工投阜阳中小企业园B2栋  19955816114Jenny</t>
    <phoneticPr fontId="4" type="noConversion"/>
  </si>
  <si>
    <t>P25020824 //S25010089 安徽溱丽服装有限公司</t>
    <phoneticPr fontId="4" type="noConversion"/>
  </si>
</sst>
</file>

<file path=xl/styles.xml><?xml version="1.0" encoding="utf-8"?>
<styleSheet xmlns="http://schemas.openxmlformats.org/spreadsheetml/2006/main">
  <numFmts count="6">
    <numFmt numFmtId="176" formatCode="[DBNum1][$-804]yyyy&quot;年&quot;m&quot;月&quot;d&quot;日&quot;;@"/>
    <numFmt numFmtId="177" formatCode="0.00_);[Red]\(0.00\)"/>
    <numFmt numFmtId="178" formatCode="yyyy\-mm\-dd"/>
    <numFmt numFmtId="179" formatCode="0_);[Red]\(0\)"/>
    <numFmt numFmtId="180" formatCode="0_ "/>
    <numFmt numFmtId="181" formatCode="0;_萀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7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81" fontId="22" fillId="0" borderId="1" xfId="0" applyNumberFormat="1" applyFont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180" fontId="24" fillId="0" borderId="1" xfId="4" applyNumberFormat="1" applyFont="1" applyFill="1" applyBorder="1" applyAlignment="1">
      <alignment horizontal="center" vertical="center"/>
    </xf>
    <xf numFmtId="181" fontId="22" fillId="0" borderId="1" xfId="0" applyNumberFormat="1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SheetLayoutView="100" workbookViewId="0">
      <selection activeCell="A7" sqref="A7:A22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21.37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5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23.25" customHeight="1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22.5" customHeight="1">
      <c r="A3" s="16"/>
      <c r="B3" s="16"/>
      <c r="C3" s="16"/>
      <c r="D3" s="12" t="s">
        <v>19</v>
      </c>
      <c r="E3" s="37">
        <v>45709</v>
      </c>
      <c r="F3" s="37"/>
      <c r="G3" s="38" t="s">
        <v>38</v>
      </c>
      <c r="H3" s="38"/>
      <c r="I3" s="38"/>
      <c r="J3" s="38"/>
      <c r="K3" s="38"/>
      <c r="L3" s="38"/>
    </row>
    <row r="4" spans="1:12" s="1" customFormat="1" ht="19.5" customHeight="1">
      <c r="A4" s="13"/>
      <c r="B4" s="16"/>
      <c r="C4" s="39" t="s">
        <v>20</v>
      </c>
      <c r="D4" s="39"/>
      <c r="E4" s="40" t="s">
        <v>37</v>
      </c>
      <c r="F4" s="40"/>
      <c r="G4" s="38"/>
      <c r="H4" s="38"/>
      <c r="I4" s="38"/>
      <c r="J4" s="38"/>
      <c r="K4" s="38"/>
      <c r="L4" s="38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5" t="s">
        <v>26</v>
      </c>
    </row>
    <row r="7" spans="1:12" ht="17.25" customHeight="1">
      <c r="A7" s="41" t="s">
        <v>39</v>
      </c>
      <c r="B7" s="44" t="s">
        <v>36</v>
      </c>
      <c r="C7" s="27" t="s">
        <v>27</v>
      </c>
      <c r="D7" s="28" t="s">
        <v>28</v>
      </c>
      <c r="E7" s="29">
        <v>6976024919472</v>
      </c>
      <c r="F7" s="30">
        <v>165</v>
      </c>
      <c r="G7" s="31">
        <f>F7*0.06</f>
        <v>9.9</v>
      </c>
      <c r="H7" s="26">
        <f>SUM(F7:G7)</f>
        <v>174.9</v>
      </c>
    </row>
    <row r="8" spans="1:12" ht="17.25">
      <c r="A8" s="42"/>
      <c r="B8" s="45"/>
      <c r="C8" s="27" t="s">
        <v>27</v>
      </c>
      <c r="D8" s="28" t="s">
        <v>28</v>
      </c>
      <c r="E8" s="29">
        <v>6976024919489</v>
      </c>
      <c r="F8" s="30">
        <v>247.50000000000003</v>
      </c>
      <c r="G8" s="31">
        <f t="shared" ref="G8:G22" si="0">F8*0.06</f>
        <v>14.850000000000001</v>
      </c>
      <c r="H8" s="26">
        <f t="shared" ref="H8:H12" si="1">SUM(F8:G8)</f>
        <v>262.35000000000002</v>
      </c>
    </row>
    <row r="9" spans="1:12" ht="17.25">
      <c r="A9" s="42"/>
      <c r="B9" s="45"/>
      <c r="C9" s="27" t="s">
        <v>27</v>
      </c>
      <c r="D9" s="28" t="s">
        <v>28</v>
      </c>
      <c r="E9" s="29">
        <v>6976024919496</v>
      </c>
      <c r="F9" s="30">
        <v>220.00000000000003</v>
      </c>
      <c r="G9" s="31">
        <f t="shared" si="0"/>
        <v>13.200000000000001</v>
      </c>
      <c r="H9" s="26">
        <f t="shared" si="1"/>
        <v>233.20000000000002</v>
      </c>
      <c r="J9" s="25"/>
      <c r="K9" s="25"/>
    </row>
    <row r="10" spans="1:12" ht="17.25">
      <c r="A10" s="42"/>
      <c r="B10" s="45"/>
      <c r="C10" s="27" t="s">
        <v>27</v>
      </c>
      <c r="D10" s="28" t="s">
        <v>28</v>
      </c>
      <c r="E10" s="32" t="s">
        <v>29</v>
      </c>
      <c r="F10" s="30">
        <v>137.5</v>
      </c>
      <c r="G10" s="31">
        <f t="shared" si="0"/>
        <v>8.25</v>
      </c>
      <c r="H10" s="26">
        <f t="shared" si="1"/>
        <v>145.75</v>
      </c>
    </row>
    <row r="11" spans="1:12" ht="17.25">
      <c r="A11" s="42"/>
      <c r="B11" s="45"/>
      <c r="C11" s="27" t="s">
        <v>27</v>
      </c>
      <c r="D11" s="28" t="s">
        <v>30</v>
      </c>
      <c r="E11" s="29">
        <v>6976024919540</v>
      </c>
      <c r="F11" s="30">
        <v>181.50000000000003</v>
      </c>
      <c r="G11" s="31">
        <f t="shared" si="0"/>
        <v>10.89</v>
      </c>
      <c r="H11" s="26">
        <f t="shared" si="1"/>
        <v>192.39000000000004</v>
      </c>
    </row>
    <row r="12" spans="1:12" ht="17.25">
      <c r="A12" s="42"/>
      <c r="B12" s="45"/>
      <c r="C12" s="27" t="s">
        <v>27</v>
      </c>
      <c r="D12" s="28" t="s">
        <v>30</v>
      </c>
      <c r="E12" s="29">
        <v>6976024919533</v>
      </c>
      <c r="F12" s="30">
        <v>258.5</v>
      </c>
      <c r="G12" s="31">
        <f t="shared" si="0"/>
        <v>15.51</v>
      </c>
      <c r="H12" s="26">
        <f t="shared" si="1"/>
        <v>274.01</v>
      </c>
    </row>
    <row r="13" spans="1:12" ht="17.25">
      <c r="A13" s="42"/>
      <c r="B13" s="45"/>
      <c r="C13" s="27" t="s">
        <v>27</v>
      </c>
      <c r="D13" s="28" t="s">
        <v>30</v>
      </c>
      <c r="E13" s="29">
        <v>6976024919526</v>
      </c>
      <c r="F13" s="30">
        <v>236.50000000000003</v>
      </c>
      <c r="G13" s="31">
        <f t="shared" si="0"/>
        <v>14.190000000000001</v>
      </c>
      <c r="H13" s="26">
        <f t="shared" ref="H13:H22" si="2">SUM(F13:G13)</f>
        <v>250.69000000000003</v>
      </c>
    </row>
    <row r="14" spans="1:12" ht="17.25">
      <c r="A14" s="42"/>
      <c r="B14" s="45"/>
      <c r="C14" s="27" t="s">
        <v>27</v>
      </c>
      <c r="D14" s="28" t="s">
        <v>30</v>
      </c>
      <c r="E14" s="32" t="s">
        <v>31</v>
      </c>
      <c r="F14" s="30">
        <v>148.5</v>
      </c>
      <c r="G14" s="31">
        <f t="shared" si="0"/>
        <v>8.91</v>
      </c>
      <c r="H14" s="26">
        <f t="shared" si="2"/>
        <v>157.41</v>
      </c>
    </row>
    <row r="15" spans="1:12" ht="20.25" customHeight="1">
      <c r="A15" s="42"/>
      <c r="B15" s="45"/>
      <c r="C15" s="27" t="s">
        <v>27</v>
      </c>
      <c r="D15" s="28" t="s">
        <v>32</v>
      </c>
      <c r="E15" s="29">
        <v>6976024919557</v>
      </c>
      <c r="F15" s="30">
        <v>220.00000000000003</v>
      </c>
      <c r="G15" s="31">
        <f t="shared" si="0"/>
        <v>13.200000000000001</v>
      </c>
      <c r="H15" s="26">
        <f t="shared" si="2"/>
        <v>233.20000000000002</v>
      </c>
    </row>
    <row r="16" spans="1:12" ht="17.25">
      <c r="A16" s="42"/>
      <c r="B16" s="45"/>
      <c r="C16" s="27" t="s">
        <v>27</v>
      </c>
      <c r="D16" s="28" t="s">
        <v>32</v>
      </c>
      <c r="E16" s="29">
        <v>6976024919564</v>
      </c>
      <c r="F16" s="30">
        <v>275</v>
      </c>
      <c r="G16" s="31">
        <f t="shared" si="0"/>
        <v>16.5</v>
      </c>
      <c r="H16" s="26">
        <f t="shared" si="2"/>
        <v>291.5</v>
      </c>
    </row>
    <row r="17" spans="1:8" ht="17.25">
      <c r="A17" s="42"/>
      <c r="B17" s="45"/>
      <c r="C17" s="27" t="s">
        <v>27</v>
      </c>
      <c r="D17" s="28" t="s">
        <v>32</v>
      </c>
      <c r="E17" s="29">
        <v>6976024919571</v>
      </c>
      <c r="F17" s="30">
        <v>247.50000000000003</v>
      </c>
      <c r="G17" s="31">
        <f t="shared" si="0"/>
        <v>14.850000000000001</v>
      </c>
      <c r="H17" s="26">
        <f t="shared" si="2"/>
        <v>262.35000000000002</v>
      </c>
    </row>
    <row r="18" spans="1:8" ht="17.25">
      <c r="A18" s="42"/>
      <c r="B18" s="45"/>
      <c r="C18" s="27" t="s">
        <v>27</v>
      </c>
      <c r="D18" s="28" t="s">
        <v>32</v>
      </c>
      <c r="E18" s="32" t="s">
        <v>33</v>
      </c>
      <c r="F18" s="30">
        <v>192.50000000000003</v>
      </c>
      <c r="G18" s="31">
        <f t="shared" si="0"/>
        <v>11.55</v>
      </c>
      <c r="H18" s="26">
        <f t="shared" si="2"/>
        <v>204.05000000000004</v>
      </c>
    </row>
    <row r="19" spans="1:8" ht="17.25">
      <c r="A19" s="42"/>
      <c r="B19" s="45"/>
      <c r="C19" s="27" t="s">
        <v>27</v>
      </c>
      <c r="D19" s="28" t="s">
        <v>34</v>
      </c>
      <c r="E19" s="29">
        <v>6976024919625</v>
      </c>
      <c r="F19" s="30">
        <v>165</v>
      </c>
      <c r="G19" s="31">
        <f t="shared" si="0"/>
        <v>9.9</v>
      </c>
      <c r="H19" s="26">
        <f t="shared" si="2"/>
        <v>174.9</v>
      </c>
    </row>
    <row r="20" spans="1:8" ht="17.25">
      <c r="A20" s="42"/>
      <c r="B20" s="45"/>
      <c r="C20" s="27" t="s">
        <v>27</v>
      </c>
      <c r="D20" s="28" t="s">
        <v>34</v>
      </c>
      <c r="E20" s="29">
        <v>6976024919618</v>
      </c>
      <c r="F20" s="30">
        <v>236.50000000000003</v>
      </c>
      <c r="G20" s="31">
        <f t="shared" si="0"/>
        <v>14.190000000000001</v>
      </c>
      <c r="H20" s="26">
        <f t="shared" si="2"/>
        <v>250.69000000000003</v>
      </c>
    </row>
    <row r="21" spans="1:8" ht="17.25">
      <c r="A21" s="42"/>
      <c r="B21" s="45"/>
      <c r="C21" s="27" t="s">
        <v>27</v>
      </c>
      <c r="D21" s="28" t="s">
        <v>34</v>
      </c>
      <c r="E21" s="29">
        <v>6976024919601</v>
      </c>
      <c r="F21" s="30">
        <v>220.00000000000003</v>
      </c>
      <c r="G21" s="31">
        <f t="shared" si="0"/>
        <v>13.200000000000001</v>
      </c>
      <c r="H21" s="26">
        <f t="shared" si="2"/>
        <v>233.20000000000002</v>
      </c>
    </row>
    <row r="22" spans="1:8" ht="17.25">
      <c r="A22" s="43"/>
      <c r="B22" s="46"/>
      <c r="C22" s="27" t="s">
        <v>27</v>
      </c>
      <c r="D22" s="28" t="s">
        <v>34</v>
      </c>
      <c r="E22" s="32" t="s">
        <v>35</v>
      </c>
      <c r="F22" s="30">
        <v>148.5</v>
      </c>
      <c r="G22" s="31">
        <f t="shared" si="0"/>
        <v>8.91</v>
      </c>
      <c r="H22" s="26">
        <f t="shared" si="2"/>
        <v>157.41</v>
      </c>
    </row>
    <row r="23" spans="1:8" ht="17.25">
      <c r="C23" s="27"/>
      <c r="D23" s="28"/>
      <c r="E23" s="29"/>
      <c r="F23" s="33">
        <f>SUM(F7:F22)</f>
        <v>3300</v>
      </c>
      <c r="G23" s="34"/>
    </row>
  </sheetData>
  <mergeCells count="8">
    <mergeCell ref="A7:A22"/>
    <mergeCell ref="B7:B22"/>
    <mergeCell ref="A1:L1"/>
    <mergeCell ref="A2:L2"/>
    <mergeCell ref="E3:F3"/>
    <mergeCell ref="G3:L4"/>
    <mergeCell ref="C4:D4"/>
    <mergeCell ref="E4:F4"/>
  </mergeCells>
  <phoneticPr fontId="4" type="noConversion"/>
  <conditionalFormatting sqref="E7:E10">
    <cfRule type="duplicateValues" dxfId="4" priority="5"/>
  </conditionalFormatting>
  <conditionalFormatting sqref="E11:E14">
    <cfRule type="duplicateValues" dxfId="3" priority="4"/>
  </conditionalFormatting>
  <conditionalFormatting sqref="E15:E18">
    <cfRule type="duplicateValues" dxfId="2" priority="3"/>
  </conditionalFormatting>
  <conditionalFormatting sqref="E19:E22">
    <cfRule type="duplicateValues" dxfId="1" priority="2"/>
  </conditionalFormatting>
  <conditionalFormatting sqref="E23">
    <cfRule type="duplicateValues" dxfId="0" priority="1"/>
  </conditionalFormatting>
  <pageMargins left="0" right="0" top="0" bottom="0" header="0.31496062992125984" footer="0.31496062992125984"/>
  <pageSetup paperSize="9" scale="8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2025-02-21T07:27:28Z</cp:lastPrinted>
  <dcterms:created xsi:type="dcterms:W3CDTF">2017-02-25T05:34:00Z</dcterms:created>
  <dcterms:modified xsi:type="dcterms:W3CDTF">2025-02-22T00:32:22Z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