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<sst xmlns="http://schemas.openxmlformats.org/spreadsheetml/2006/main" count="51" uniqueCount="44">
  <si>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</si>
  <si>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</si>
  <si>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</si>
  <si>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Alice上海,上海市,闵行区,兴梅路485号中环科技园12楼1213室 中通73545258099852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</si>
  <si>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</si>
  <si>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</si>
  <si>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</si>
  <si>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</si>
  <si>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</si>
  <si>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</si>
  <si>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</si>
  <si>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</si>
  <si>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</si>
  <si>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</si>
  <si>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</si>
  <si>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</si>
  <si>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</si>
  <si>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</si>
  <si>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</si>
  <si>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</si>
  <si>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</si>
  <si>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</si>
  <si>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</si>
  <si>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</si>
  <si>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</si>
  <si>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P25020459</t>
  </si>
  <si>
    <t xml:space="preserve">21 AULTH09845                                     </t>
  </si>
  <si>
    <t xml:space="preserve">S25020265 </t>
  </si>
  <si>
    <t xml:space="preserve">F2813AX                                                                                             </t>
  </si>
  <si>
    <t>27*21*10.5</t>
  </si>
  <si>
    <t>总计</t>
  </si>
  <si>
    <t>颜色</t>
  </si>
  <si>
    <t>尺码</t>
  </si>
  <si>
    <t>生产数</t>
  </si>
  <si>
    <t>PO号</t>
  </si>
  <si>
    <t>款号</t>
  </si>
  <si>
    <t>BN530 - BROWN</t>
  </si>
  <si>
    <t>S</t>
  </si>
  <si>
    <t>有价格</t>
  </si>
  <si>
    <t>1589948/1589950/1589951/1589952/1589953/1589954/1589955/1589958/1589959/1590380/1590381/1590382/1590383</t>
  </si>
  <si>
    <t>F2813AX</t>
  </si>
  <si>
    <t>M</t>
  </si>
  <si>
    <t>L</t>
  </si>
  <si>
    <t>无价格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</si>
</sst>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/>
    </xf>
    <xf numFmtId="0" fontId="15" fillId="0" borderId="4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D12" sqref="D12:D1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45710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7" t="s">
        <v>11</v>
      </c>
      <c r="J6" s="47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8" t="s">
        <v>22</v>
      </c>
      <c r="J7" s="48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2640</v>
      </c>
      <c r="F8" s="29"/>
      <c r="G8" s="29">
        <v>2699</v>
      </c>
      <c r="H8" s="30">
        <v>1</v>
      </c>
      <c r="I8" s="29"/>
      <c r="J8" s="29">
        <v>2.9</v>
      </c>
      <c r="K8" s="27" t="s">
        <v>29</v>
      </c>
    </row>
    <row r="9" spans="1:11">
      <c r="A9" s="29" t="s">
        <v>30</v>
      </c>
      <c r="B9" s="29"/>
      <c r="C9" s="29"/>
      <c r="D9" s="29"/>
      <c r="E9" s="29">
        <f>SUM(E8:E8)</f>
        <v>2640</v>
      </c>
      <c r="F9" s="29"/>
      <c r="G9" s="29">
        <f>SUM(G8:G8)</f>
        <v>2699</v>
      </c>
      <c r="H9" s="30">
        <f>SUM(H8:H8)</f>
        <v>1</v>
      </c>
      <c r="I9" s="29"/>
      <c r="J9" s="29">
        <f>SUM(J8:J8)</f>
        <v>2.9</v>
      </c>
      <c r="K9" s="29"/>
    </row>
    <row r="12" spans="1:7">
      <c r="A12" s="31" t="s">
        <v>31</v>
      </c>
      <c r="B12" s="31" t="s">
        <v>32</v>
      </c>
      <c r="C12" s="32" t="s">
        <v>18</v>
      </c>
      <c r="D12" s="33" t="s">
        <v>33</v>
      </c>
      <c r="E12" s="31"/>
      <c r="F12" s="31" t="s">
        <v>34</v>
      </c>
      <c r="G12" s="31" t="s">
        <v>35</v>
      </c>
    </row>
    <row r="13" ht="15" spans="1:7">
      <c r="A13" s="34" t="s">
        <v>36</v>
      </c>
      <c r="B13" s="35" t="s">
        <v>37</v>
      </c>
      <c r="C13" s="32">
        <v>764</v>
      </c>
      <c r="D13" s="33">
        <f t="shared" ref="D13:D15" si="0">C13*1.02</f>
        <v>779.28</v>
      </c>
      <c r="E13" s="36" t="s">
        <v>38</v>
      </c>
      <c r="F13" s="37" t="s">
        <v>39</v>
      </c>
      <c r="G13" s="38" t="s">
        <v>40</v>
      </c>
    </row>
    <row r="14" ht="15" spans="1:7">
      <c r="A14" s="39"/>
      <c r="B14" s="35" t="s">
        <v>41</v>
      </c>
      <c r="C14" s="32">
        <v>764</v>
      </c>
      <c r="D14" s="33">
        <f t="shared" si="0"/>
        <v>779.28</v>
      </c>
      <c r="E14" s="40"/>
      <c r="F14" s="41"/>
      <c r="G14" s="42"/>
    </row>
    <row r="15" ht="15" spans="1:7">
      <c r="A15" s="43"/>
      <c r="B15" s="35" t="s">
        <v>42</v>
      </c>
      <c r="C15" s="32">
        <v>764</v>
      </c>
      <c r="D15" s="33">
        <f t="shared" si="0"/>
        <v>779.28</v>
      </c>
      <c r="E15" s="44"/>
      <c r="F15" s="45"/>
      <c r="G15" s="42"/>
    </row>
    <row r="16" ht="15" spans="1:7">
      <c r="A16" s="34" t="s">
        <v>36</v>
      </c>
      <c r="B16" s="35" t="s">
        <v>37</v>
      </c>
      <c r="C16" s="32">
        <v>116</v>
      </c>
      <c r="D16" s="33">
        <f t="shared" ref="D16:D18" si="1">C16*1.03+1</f>
        <v>120.48</v>
      </c>
      <c r="E16" s="36" t="s">
        <v>43</v>
      </c>
      <c r="F16" s="37">
        <v>1589949</v>
      </c>
      <c r="G16" s="42"/>
    </row>
    <row r="17" ht="15" spans="1:7">
      <c r="A17" s="39"/>
      <c r="B17" s="35" t="s">
        <v>41</v>
      </c>
      <c r="C17" s="32">
        <v>116</v>
      </c>
      <c r="D17" s="33">
        <f t="shared" si="1"/>
        <v>120.48</v>
      </c>
      <c r="E17" s="40"/>
      <c r="F17" s="41"/>
      <c r="G17" s="42"/>
    </row>
    <row r="18" ht="15" spans="1:7">
      <c r="A18" s="43"/>
      <c r="B18" s="35" t="s">
        <v>42</v>
      </c>
      <c r="C18" s="32">
        <v>116</v>
      </c>
      <c r="D18" s="33">
        <f t="shared" si="1"/>
        <v>120.48</v>
      </c>
      <c r="E18" s="44"/>
      <c r="F18" s="45"/>
      <c r="G18" s="46"/>
    </row>
    <row r="19" spans="1:7">
      <c r="A19" s="31" t="s">
        <v>30</v>
      </c>
      <c r="B19" s="31"/>
      <c r="C19" s="32">
        <f>SUM(C13:C18)</f>
        <v>2640</v>
      </c>
      <c r="D19" s="33">
        <f>SUM(D13:D18)</f>
        <v>2699.28</v>
      </c>
      <c r="E19" s="31"/>
      <c r="F19" s="31"/>
      <c r="G19" s="31"/>
    </row>
  </sheetData>
  <mergeCells count="12">
    <mergeCell ref="A1:K1"/>
    <mergeCell ref="A2:D2"/>
    <mergeCell ref="E2:K2"/>
    <mergeCell ref="A13:A15"/>
    <mergeCell ref="A16:A18"/>
    <mergeCell ref="E13:E15"/>
    <mergeCell ref="E16:E18"/>
    <mergeCell ref="F13:F15"/>
    <mergeCell ref="F16:F18"/>
    <mergeCell ref="G13:G18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2025-02-22T07:15:15Z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702297B905C54FAEA50762112BACB3D4_13</vt:lpwstr>
  </property>
</Properties>
</file>