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<sst xmlns="http://schemas.openxmlformats.org/spreadsheetml/2006/main" count="472" uniqueCount="88">
  <si>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</si>
  <si>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</si>
  <si>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</si>
  <si>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</si>
  <si>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</si>
  <si>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</si>
  <si>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</si>
  <si>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</si>
  <si>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</si>
  <si>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</si>
  <si>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</si>
  <si>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</si>
  <si>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</si>
  <si>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</si>
  <si>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</si>
  <si>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</si>
  <si>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</si>
  <si>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</si>
  <si>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</si>
  <si>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</si>
  <si>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</si>
  <si>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</si>
  <si>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</si>
  <si>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</si>
  <si>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</si>
  <si>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</si>
  <si>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</si>
  <si>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</si>
  <si>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</si>
  <si>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PO-57346</t>
  </si>
  <si>
    <t>价格牌</t>
  </si>
  <si>
    <t>4786-111</t>
  </si>
  <si>
    <t>XS</t>
  </si>
  <si>
    <t>47*35*25</t>
  </si>
  <si>
    <t>S</t>
  </si>
  <si>
    <t>47*35*33</t>
  </si>
  <si>
    <t>M</t>
  </si>
  <si>
    <t>L</t>
  </si>
  <si>
    <t>XL</t>
  </si>
  <si>
    <t>35*35*25</t>
  </si>
  <si>
    <t>MRZCALL033吊绳</t>
  </si>
  <si>
    <t>*</t>
  </si>
  <si>
    <t>通用</t>
  </si>
  <si>
    <t>40*40*30</t>
  </si>
  <si>
    <t>30*37*30</t>
  </si>
  <si>
    <t>332小挂牌</t>
  </si>
  <si>
    <t>Factory name (工厂名称)</t>
  </si>
  <si>
    <t>D</t>
  </si>
  <si>
    <t>Product Code.(产品编号)</t>
  </si>
  <si>
    <t>Style Code.(款号)</t>
  </si>
  <si>
    <t>4786-111-250</t>
  </si>
  <si>
    <t>Carton No.(箱号):</t>
  </si>
  <si>
    <t>Inner Packages(包装方式）</t>
  </si>
  <si>
    <t>100pcs/ bundle</t>
  </si>
  <si>
    <t>1-17</t>
  </si>
  <si>
    <t>2-17</t>
  </si>
  <si>
    <t>SIZE/qty (尺码/数量)</t>
  </si>
  <si>
    <t>XS:6105</t>
  </si>
  <si>
    <t>S:8547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</si>
  <si>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</si>
  <si>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</si>
  <si>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</si>
  <si>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</si>
  <si>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</si>
  <si>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</si>
  <si>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</si>
  <si>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3-17</t>
  </si>
  <si>
    <t>4-17</t>
  </si>
  <si>
    <t>M:9351</t>
  </si>
  <si>
    <t>L:5334 XL:2794</t>
  </si>
  <si>
    <t>4786-111-745</t>
  </si>
  <si>
    <t>5-17</t>
  </si>
  <si>
    <t>6-17</t>
  </si>
  <si>
    <t>XS:4070</t>
  </si>
  <si>
    <t>S:5697</t>
  </si>
  <si>
    <t>7-17</t>
  </si>
  <si>
    <t>8-17</t>
  </si>
  <si>
    <t>M:6235</t>
  </si>
  <si>
    <t>L:3555 XL:1863</t>
  </si>
  <si>
    <t>9-17</t>
  </si>
  <si>
    <t>10-17</t>
  </si>
  <si>
    <t>11-17</t>
  </si>
  <si>
    <t>12-17</t>
  </si>
  <si>
    <t>13-17</t>
  </si>
  <si>
    <t>14-17</t>
  </si>
  <si>
    <t>15-17</t>
  </si>
  <si>
    <t>16-17</t>
  </si>
  <si>
    <t>17-17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</si>
</sst>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7</xdr:col>
      <xdr:colOff>952500</xdr:colOff>
      <xdr:row>44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0030460"/>
          <a:ext cx="7305675" cy="5676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49</xdr:row>
      <xdr:rowOff>200025</xdr:rowOff>
    </xdr:from>
    <xdr:to>
      <xdr:col>3</xdr:col>
      <xdr:colOff>1510665</xdr:colOff>
      <xdr:row>49</xdr:row>
      <xdr:rowOff>466090</xdr:rowOff>
    </xdr:to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48</xdr:row>
      <xdr:rowOff>142875</xdr:rowOff>
    </xdr:from>
    <xdr:to>
      <xdr:col>2</xdr:col>
      <xdr:colOff>648335</xdr:colOff>
      <xdr:row>48</xdr:row>
      <xdr:rowOff>1155065</xdr:rowOff>
    </xdr:to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49</xdr:row>
      <xdr:rowOff>238125</xdr:rowOff>
    </xdr:from>
    <xdr:to>
      <xdr:col>7</xdr:col>
      <xdr:colOff>1472565</xdr:colOff>
      <xdr:row>49</xdr:row>
      <xdr:rowOff>504190</xdr:rowOff>
    </xdr:to>
    <xdr:pic>
      <xdr:nvPicPr>
        <xdr:cNvPr id="29" name="图片 2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3705288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50</xdr:row>
      <xdr:rowOff>219075</xdr:rowOff>
    </xdr:from>
    <xdr:to>
      <xdr:col>7</xdr:col>
      <xdr:colOff>1490345</xdr:colOff>
      <xdr:row>51</xdr:row>
      <xdr:rowOff>534670</xdr:rowOff>
    </xdr:to>
    <xdr:pic>
      <xdr:nvPicPr>
        <xdr:cNvPr id="30" name="图片 2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3764343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50</xdr:row>
      <xdr:rowOff>152400</xdr:rowOff>
    </xdr:from>
    <xdr:to>
      <xdr:col>3</xdr:col>
      <xdr:colOff>1471295</xdr:colOff>
      <xdr:row>51</xdr:row>
      <xdr:rowOff>467995</xdr:rowOff>
    </xdr:to>
    <xdr:pic>
      <xdr:nvPicPr>
        <xdr:cNvPr id="31" name="图片 30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48</xdr:row>
      <xdr:rowOff>114935</xdr:rowOff>
    </xdr:from>
    <xdr:to>
      <xdr:col>6</xdr:col>
      <xdr:colOff>648335</xdr:colOff>
      <xdr:row>48</xdr:row>
      <xdr:rowOff>1127125</xdr:rowOff>
    </xdr:to>
    <xdr:pic>
      <xdr:nvPicPr>
        <xdr:cNvPr id="32" name="图片 3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67239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61</xdr:row>
      <xdr:rowOff>200025</xdr:rowOff>
    </xdr:from>
    <xdr:ext cx="1390015" cy="266065"/>
    <xdr:pic>
      <xdr:nvPicPr>
        <xdr:cNvPr id="33" name="图片 3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60</xdr:row>
      <xdr:rowOff>142875</xdr:rowOff>
    </xdr:from>
    <xdr:ext cx="2324735" cy="1012190"/>
    <xdr:pic>
      <xdr:nvPicPr>
        <xdr:cNvPr id="34" name="图片 3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62</xdr:row>
      <xdr:rowOff>152400</xdr:rowOff>
    </xdr:from>
    <xdr:ext cx="1261745" cy="925195"/>
    <xdr:pic>
      <xdr:nvPicPr>
        <xdr:cNvPr id="35" name="图片 3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4646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61</xdr:row>
      <xdr:rowOff>200025</xdr:rowOff>
    </xdr:from>
    <xdr:ext cx="1390015" cy="266065"/>
    <xdr:pic>
      <xdr:nvPicPr>
        <xdr:cNvPr id="36" name="图片 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60</xdr:row>
      <xdr:rowOff>142875</xdr:rowOff>
    </xdr:from>
    <xdr:ext cx="2324735" cy="1012190"/>
    <xdr:pic>
      <xdr:nvPicPr>
        <xdr:cNvPr id="37" name="图片 3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62</xdr:row>
      <xdr:rowOff>152400</xdr:rowOff>
    </xdr:from>
    <xdr:ext cx="1261745" cy="925195"/>
    <xdr:pic>
      <xdr:nvPicPr>
        <xdr:cNvPr id="38" name="图片 3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4646612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73</xdr:row>
      <xdr:rowOff>200025</xdr:rowOff>
    </xdr:from>
    <xdr:to>
      <xdr:col>3</xdr:col>
      <xdr:colOff>1510665</xdr:colOff>
      <xdr:row>73</xdr:row>
      <xdr:rowOff>466090</xdr:rowOff>
    </xdr:to>
    <xdr:pic>
      <xdr:nvPicPr>
        <xdr:cNvPr id="39" name="图片 3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5479351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72</xdr:row>
      <xdr:rowOff>142875</xdr:rowOff>
    </xdr:from>
    <xdr:to>
      <xdr:col>2</xdr:col>
      <xdr:colOff>648335</xdr:colOff>
      <xdr:row>72</xdr:row>
      <xdr:rowOff>1155065</xdr:rowOff>
    </xdr:to>
    <xdr:pic>
      <xdr:nvPicPr>
        <xdr:cNvPr id="40" name="图片 3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5347906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73</xdr:row>
      <xdr:rowOff>238125</xdr:rowOff>
    </xdr:from>
    <xdr:to>
      <xdr:col>7</xdr:col>
      <xdr:colOff>1472565</xdr:colOff>
      <xdr:row>73</xdr:row>
      <xdr:rowOff>504190</xdr:rowOff>
    </xdr:to>
    <xdr:pic>
      <xdr:nvPicPr>
        <xdr:cNvPr id="41" name="图片 4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5483161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74</xdr:row>
      <xdr:rowOff>219075</xdr:rowOff>
    </xdr:from>
    <xdr:to>
      <xdr:col>7</xdr:col>
      <xdr:colOff>1490345</xdr:colOff>
      <xdr:row>75</xdr:row>
      <xdr:rowOff>534670</xdr:rowOff>
    </xdr:to>
    <xdr:pic>
      <xdr:nvPicPr>
        <xdr:cNvPr id="42" name="图片 4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5542216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74</xdr:row>
      <xdr:rowOff>152400</xdr:rowOff>
    </xdr:from>
    <xdr:to>
      <xdr:col>3</xdr:col>
      <xdr:colOff>1471295</xdr:colOff>
      <xdr:row>75</xdr:row>
      <xdr:rowOff>467995</xdr:rowOff>
    </xdr:to>
    <xdr:pic>
      <xdr:nvPicPr>
        <xdr:cNvPr id="43" name="图片 4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5535549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72</xdr:row>
      <xdr:rowOff>114935</xdr:rowOff>
    </xdr:from>
    <xdr:to>
      <xdr:col>6</xdr:col>
      <xdr:colOff>648335</xdr:colOff>
      <xdr:row>72</xdr:row>
      <xdr:rowOff>1127125</xdr:rowOff>
    </xdr:to>
    <xdr:pic>
      <xdr:nvPicPr>
        <xdr:cNvPr id="44" name="图片 4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5345112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85</xdr:row>
      <xdr:rowOff>200025</xdr:rowOff>
    </xdr:from>
    <xdr:ext cx="1390015" cy="266065"/>
    <xdr:pic>
      <xdr:nvPicPr>
        <xdr:cNvPr id="45" name="图片 4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6368288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84</xdr:row>
      <xdr:rowOff>142875</xdr:rowOff>
    </xdr:from>
    <xdr:ext cx="2324735" cy="1012190"/>
    <xdr:pic>
      <xdr:nvPicPr>
        <xdr:cNvPr id="46" name="图片 4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6236843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86</xdr:row>
      <xdr:rowOff>152400</xdr:rowOff>
    </xdr:from>
    <xdr:ext cx="1261745" cy="925195"/>
    <xdr:pic>
      <xdr:nvPicPr>
        <xdr:cNvPr id="47" name="图片 4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6424485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85</xdr:row>
      <xdr:rowOff>200025</xdr:rowOff>
    </xdr:from>
    <xdr:ext cx="1390015" cy="266065"/>
    <xdr:pic>
      <xdr:nvPicPr>
        <xdr:cNvPr id="48" name="图片 4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6368288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84</xdr:row>
      <xdr:rowOff>142875</xdr:rowOff>
    </xdr:from>
    <xdr:ext cx="2324735" cy="1012190"/>
    <xdr:pic>
      <xdr:nvPicPr>
        <xdr:cNvPr id="49" name="图片 4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6236843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86</xdr:row>
      <xdr:rowOff>152400</xdr:rowOff>
    </xdr:from>
    <xdr:ext cx="1261745" cy="925195"/>
    <xdr:pic>
      <xdr:nvPicPr>
        <xdr:cNvPr id="50" name="图片 4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6424485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97</xdr:row>
      <xdr:rowOff>200025</xdr:rowOff>
    </xdr:from>
    <xdr:ext cx="1390015" cy="266065"/>
    <xdr:pic>
      <xdr:nvPicPr>
        <xdr:cNvPr id="51" name="图片 5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7257224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96</xdr:row>
      <xdr:rowOff>142875</xdr:rowOff>
    </xdr:from>
    <xdr:ext cx="2324735" cy="1012190"/>
    <xdr:pic>
      <xdr:nvPicPr>
        <xdr:cNvPr id="52" name="图片 5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7125779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98</xdr:row>
      <xdr:rowOff>152400</xdr:rowOff>
    </xdr:from>
    <xdr:ext cx="1261745" cy="925195"/>
    <xdr:pic>
      <xdr:nvPicPr>
        <xdr:cNvPr id="53" name="图片 5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7313422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97</xdr:row>
      <xdr:rowOff>200025</xdr:rowOff>
    </xdr:from>
    <xdr:ext cx="1390015" cy="266065"/>
    <xdr:pic>
      <xdr:nvPicPr>
        <xdr:cNvPr id="54" name="图片 5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7257224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96</xdr:row>
      <xdr:rowOff>142875</xdr:rowOff>
    </xdr:from>
    <xdr:ext cx="2324735" cy="1012190"/>
    <xdr:pic>
      <xdr:nvPicPr>
        <xdr:cNvPr id="55" name="图片 5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7125779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98</xdr:row>
      <xdr:rowOff>152400</xdr:rowOff>
    </xdr:from>
    <xdr:ext cx="1261745" cy="925195"/>
    <xdr:pic>
      <xdr:nvPicPr>
        <xdr:cNvPr id="56" name="图片 5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7313422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topLeftCell="A15" workbookViewId="0">
      <selection activeCell="B18" sqref="B18:B19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45709</v>
      </c>
      <c r="F3" s="43"/>
      <c r="G3" s="36"/>
    </row>
    <row r="4" ht="29.1" customHeight="1" spans="4:12">
      <c r="D4" s="42" t="s">
        <v>3</v>
      </c>
      <c r="E4" s="44"/>
      <c r="F4" s="45"/>
      <c r="I4" s="73" t="s">
        <v>4</v>
      </c>
      <c r="J4" s="73"/>
      <c r="K4" s="73"/>
      <c r="L4" s="73"/>
    </row>
    <row r="5" ht="9.95" customHeight="1" spans="9:10">
      <c r="I5" s="74"/>
      <c r="J5" s="75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6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7" t="s">
        <v>25</v>
      </c>
      <c r="J7" s="50" t="s">
        <v>26</v>
      </c>
      <c r="K7" s="50" t="s">
        <v>27</v>
      </c>
      <c r="L7" s="47" t="s">
        <v>28</v>
      </c>
      <c r="N7" s="76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250</v>
      </c>
      <c r="E8" s="53" t="s">
        <v>32</v>
      </c>
      <c r="F8" s="54">
        <v>5814</v>
      </c>
      <c r="G8" s="55">
        <f t="shared" ref="G8:G17" si="0">H8-F8</f>
        <v>290.7</v>
      </c>
      <c r="H8" s="56">
        <f t="shared" ref="H8:H17" si="1">F8*1.05</f>
        <v>6104.7</v>
      </c>
      <c r="I8" s="54">
        <v>1</v>
      </c>
      <c r="J8" s="78">
        <f t="shared" ref="J8:J17" si="2">H8*0.00223</f>
        <v>13.613481</v>
      </c>
      <c r="K8" s="79">
        <f t="shared" ref="K8:K17" si="3">J8+0.6</f>
        <v>14.213481</v>
      </c>
      <c r="L8" s="54" t="s">
        <v>33</v>
      </c>
      <c r="N8"/>
    </row>
    <row r="9" ht="30" customHeight="1" spans="1:12">
      <c r="A9" s="52"/>
      <c r="B9" s="53"/>
      <c r="C9" s="52"/>
      <c r="D9" s="52"/>
      <c r="E9" s="53" t="s">
        <v>34</v>
      </c>
      <c r="F9" s="54">
        <v>8140</v>
      </c>
      <c r="G9" s="55">
        <f t="shared" si="0"/>
        <v>407</v>
      </c>
      <c r="H9" s="56">
        <f t="shared" si="1"/>
        <v>8547</v>
      </c>
      <c r="I9" s="54">
        <v>2</v>
      </c>
      <c r="J9" s="78">
        <f t="shared" si="2"/>
        <v>19.05981</v>
      </c>
      <c r="K9" s="79">
        <f t="shared" si="3"/>
        <v>19.65981</v>
      </c>
      <c r="L9" s="54" t="s">
        <v>35</v>
      </c>
    </row>
    <row r="10" ht="30" customHeight="1" spans="1:12">
      <c r="A10" s="52"/>
      <c r="B10" s="53"/>
      <c r="C10" s="52"/>
      <c r="D10" s="52"/>
      <c r="E10" s="53" t="s">
        <v>36</v>
      </c>
      <c r="F10" s="54">
        <v>8906</v>
      </c>
      <c r="G10" s="55">
        <f t="shared" si="0"/>
        <v>445.300000000001</v>
      </c>
      <c r="H10" s="56">
        <f t="shared" si="1"/>
        <v>9351.3</v>
      </c>
      <c r="I10" s="54">
        <v>3</v>
      </c>
      <c r="J10" s="78">
        <f t="shared" si="2"/>
        <v>20.853399</v>
      </c>
      <c r="K10" s="79">
        <f t="shared" si="3"/>
        <v>21.453399</v>
      </c>
      <c r="L10" s="54" t="s">
        <v>35</v>
      </c>
    </row>
    <row r="11" ht="30" customHeight="1" spans="1:12">
      <c r="A11" s="52"/>
      <c r="B11" s="53"/>
      <c r="C11" s="52"/>
      <c r="D11" s="52"/>
      <c r="E11" s="53" t="s">
        <v>37</v>
      </c>
      <c r="F11" s="54">
        <v>5080</v>
      </c>
      <c r="G11" s="55">
        <f t="shared" si="0"/>
        <v>254</v>
      </c>
      <c r="H11" s="56">
        <f t="shared" si="1"/>
        <v>5334</v>
      </c>
      <c r="I11" s="60">
        <v>4</v>
      </c>
      <c r="J11" s="80">
        <v>18.12</v>
      </c>
      <c r="K11" s="81">
        <f t="shared" si="3"/>
        <v>18.72</v>
      </c>
      <c r="L11" s="60" t="s">
        <v>35</v>
      </c>
    </row>
    <row r="12" ht="30" customHeight="1" spans="1:12">
      <c r="A12" s="52"/>
      <c r="B12" s="53"/>
      <c r="C12" s="52"/>
      <c r="D12" s="52"/>
      <c r="E12" s="53" t="s">
        <v>38</v>
      </c>
      <c r="F12" s="54">
        <v>2661</v>
      </c>
      <c r="G12" s="55">
        <f t="shared" si="0"/>
        <v>133.05</v>
      </c>
      <c r="H12" s="56">
        <f t="shared" si="1"/>
        <v>2794.05</v>
      </c>
      <c r="I12" s="65"/>
      <c r="J12" s="82"/>
      <c r="K12" s="83"/>
      <c r="L12" s="65"/>
    </row>
    <row r="13" ht="30" customHeight="1" spans="1:14">
      <c r="A13" s="52" t="s">
        <v>29</v>
      </c>
      <c r="B13" s="53" t="s">
        <v>30</v>
      </c>
      <c r="C13" s="52" t="s">
        <v>31</v>
      </c>
      <c r="D13" s="52">
        <v>745</v>
      </c>
      <c r="E13" s="53" t="s">
        <v>32</v>
      </c>
      <c r="F13" s="54">
        <v>3876</v>
      </c>
      <c r="G13" s="55">
        <f t="shared" si="0"/>
        <v>193.8</v>
      </c>
      <c r="H13" s="56">
        <f t="shared" si="1"/>
        <v>4069.8</v>
      </c>
      <c r="I13" s="54">
        <v>5</v>
      </c>
      <c r="J13" s="78">
        <f t="shared" si="2"/>
        <v>9.075654</v>
      </c>
      <c r="K13" s="79">
        <f t="shared" si="3"/>
        <v>9.675654</v>
      </c>
      <c r="L13" s="54" t="s">
        <v>39</v>
      </c>
      <c r="N13"/>
    </row>
    <row r="14" ht="30" customHeight="1" spans="1:12">
      <c r="A14" s="52"/>
      <c r="B14" s="53"/>
      <c r="C14" s="52"/>
      <c r="D14" s="52"/>
      <c r="E14" s="53" t="s">
        <v>34</v>
      </c>
      <c r="F14" s="54">
        <v>5426</v>
      </c>
      <c r="G14" s="55">
        <f t="shared" si="0"/>
        <v>271.3</v>
      </c>
      <c r="H14" s="56">
        <f t="shared" si="1"/>
        <v>5697.3</v>
      </c>
      <c r="I14" s="54">
        <v>6</v>
      </c>
      <c r="J14" s="78">
        <f t="shared" si="2"/>
        <v>12.704979</v>
      </c>
      <c r="K14" s="79">
        <f t="shared" si="3"/>
        <v>13.304979</v>
      </c>
      <c r="L14" s="54" t="s">
        <v>33</v>
      </c>
    </row>
    <row r="15" ht="30" customHeight="1" spans="1:12">
      <c r="A15" s="52"/>
      <c r="B15" s="53"/>
      <c r="C15" s="52"/>
      <c r="D15" s="52"/>
      <c r="E15" s="53" t="s">
        <v>36</v>
      </c>
      <c r="F15" s="54">
        <v>5938</v>
      </c>
      <c r="G15" s="55">
        <f t="shared" si="0"/>
        <v>296.900000000001</v>
      </c>
      <c r="H15" s="56">
        <f t="shared" si="1"/>
        <v>6234.9</v>
      </c>
      <c r="I15" s="54">
        <v>7</v>
      </c>
      <c r="J15" s="78">
        <f t="shared" si="2"/>
        <v>13.903827</v>
      </c>
      <c r="K15" s="79">
        <f t="shared" si="3"/>
        <v>14.503827</v>
      </c>
      <c r="L15" s="54" t="s">
        <v>33</v>
      </c>
    </row>
    <row r="16" ht="30" customHeight="1" spans="1:12">
      <c r="A16" s="52"/>
      <c r="B16" s="53"/>
      <c r="C16" s="52"/>
      <c r="D16" s="52"/>
      <c r="E16" s="53" t="s">
        <v>37</v>
      </c>
      <c r="F16" s="54">
        <v>3386</v>
      </c>
      <c r="G16" s="55">
        <f t="shared" si="0"/>
        <v>169.3</v>
      </c>
      <c r="H16" s="56">
        <f t="shared" si="1"/>
        <v>3555.3</v>
      </c>
      <c r="I16" s="60">
        <v>8</v>
      </c>
      <c r="J16" s="80">
        <v>12.08</v>
      </c>
      <c r="K16" s="81">
        <f t="shared" si="3"/>
        <v>12.68</v>
      </c>
      <c r="L16" s="60" t="s">
        <v>33</v>
      </c>
    </row>
    <row r="17" ht="30" customHeight="1" spans="1:12">
      <c r="A17" s="52"/>
      <c r="B17" s="53"/>
      <c r="C17" s="52"/>
      <c r="D17" s="52"/>
      <c r="E17" s="53" t="s">
        <v>38</v>
      </c>
      <c r="F17" s="54">
        <v>1774</v>
      </c>
      <c r="G17" s="55">
        <f t="shared" si="0"/>
        <v>88.7</v>
      </c>
      <c r="H17" s="56">
        <f t="shared" si="1"/>
        <v>1862.7</v>
      </c>
      <c r="I17" s="65"/>
      <c r="J17" s="82"/>
      <c r="K17" s="83"/>
      <c r="L17" s="65"/>
    </row>
    <row r="18" ht="30" customHeight="1" spans="1:12">
      <c r="A18" s="57" t="s">
        <v>29</v>
      </c>
      <c r="B18" s="58" t="s">
        <v>40</v>
      </c>
      <c r="C18" s="57" t="s">
        <v>31</v>
      </c>
      <c r="D18" s="57" t="s">
        <v>41</v>
      </c>
      <c r="E18" s="59" t="s">
        <v>42</v>
      </c>
      <c r="F18" s="60">
        <v>51000</v>
      </c>
      <c r="G18" s="61">
        <v>2550</v>
      </c>
      <c r="H18" s="56">
        <v>31500</v>
      </c>
      <c r="I18" s="65">
        <v>9</v>
      </c>
      <c r="J18" s="78">
        <f>H18*0.000415</f>
        <v>13.0725</v>
      </c>
      <c r="K18" s="79">
        <f t="shared" ref="K18:K26" si="4">J18+0.6</f>
        <v>13.6725</v>
      </c>
      <c r="L18" s="65" t="s">
        <v>43</v>
      </c>
    </row>
    <row r="19" ht="30" customHeight="1" spans="1:12">
      <c r="A19" s="62"/>
      <c r="B19" s="63"/>
      <c r="C19" s="62"/>
      <c r="D19" s="62"/>
      <c r="E19" s="64"/>
      <c r="F19" s="65"/>
      <c r="G19" s="66"/>
      <c r="H19" s="67">
        <v>22050</v>
      </c>
      <c r="I19" s="54">
        <v>10</v>
      </c>
      <c r="J19" s="78">
        <f>H19*0.00029</f>
        <v>6.3945</v>
      </c>
      <c r="K19" s="79">
        <f t="shared" si="4"/>
        <v>6.9945</v>
      </c>
      <c r="L19" s="54" t="s">
        <v>44</v>
      </c>
    </row>
    <row r="20" ht="30" customHeight="1" spans="1:12">
      <c r="A20" s="68" t="s">
        <v>29</v>
      </c>
      <c r="B20" s="69" t="s">
        <v>45</v>
      </c>
      <c r="C20" s="70" t="s">
        <v>31</v>
      </c>
      <c r="D20" s="70" t="s">
        <v>41</v>
      </c>
      <c r="E20" s="71" t="s">
        <v>42</v>
      </c>
      <c r="F20" s="70">
        <v>51000</v>
      </c>
      <c r="G20" s="72">
        <v>2550</v>
      </c>
      <c r="H20" s="67">
        <v>8000</v>
      </c>
      <c r="I20" s="54">
        <v>11</v>
      </c>
      <c r="J20" s="78">
        <f t="shared" ref="J20:J26" si="5">H20*0.00242</f>
        <v>19.36</v>
      </c>
      <c r="K20" s="79">
        <f t="shared" si="4"/>
        <v>19.96</v>
      </c>
      <c r="L20" s="54" t="s">
        <v>35</v>
      </c>
    </row>
    <row r="21" ht="30" customHeight="1" spans="1:12">
      <c r="A21" s="68"/>
      <c r="B21" s="69"/>
      <c r="C21" s="70"/>
      <c r="D21" s="70"/>
      <c r="E21" s="71"/>
      <c r="F21" s="70"/>
      <c r="G21" s="72"/>
      <c r="H21" s="67">
        <v>8000</v>
      </c>
      <c r="I21" s="54">
        <v>12</v>
      </c>
      <c r="J21" s="78">
        <f t="shared" si="5"/>
        <v>19.36</v>
      </c>
      <c r="K21" s="79">
        <f t="shared" si="4"/>
        <v>19.96</v>
      </c>
      <c r="L21" s="54" t="s">
        <v>35</v>
      </c>
    </row>
    <row r="22" ht="30" customHeight="1" spans="1:12">
      <c r="A22" s="68"/>
      <c r="B22" s="69"/>
      <c r="C22" s="70"/>
      <c r="D22" s="70"/>
      <c r="E22" s="71"/>
      <c r="F22" s="70"/>
      <c r="G22" s="72"/>
      <c r="H22" s="67">
        <v>8000</v>
      </c>
      <c r="I22" s="54">
        <v>13</v>
      </c>
      <c r="J22" s="78">
        <f t="shared" si="5"/>
        <v>19.36</v>
      </c>
      <c r="K22" s="79">
        <f t="shared" si="4"/>
        <v>19.96</v>
      </c>
      <c r="L22" s="54" t="s">
        <v>35</v>
      </c>
    </row>
    <row r="23" ht="30" customHeight="1" spans="1:12">
      <c r="A23" s="68"/>
      <c r="B23" s="69"/>
      <c r="C23" s="70"/>
      <c r="D23" s="70"/>
      <c r="E23" s="71"/>
      <c r="F23" s="70"/>
      <c r="G23" s="72"/>
      <c r="H23" s="67">
        <v>8000</v>
      </c>
      <c r="I23" s="54">
        <v>14</v>
      </c>
      <c r="J23" s="78">
        <f t="shared" si="5"/>
        <v>19.36</v>
      </c>
      <c r="K23" s="79">
        <f t="shared" si="4"/>
        <v>19.96</v>
      </c>
      <c r="L23" s="54" t="s">
        <v>35</v>
      </c>
    </row>
    <row r="24" ht="30" customHeight="1" spans="1:12">
      <c r="A24" s="68"/>
      <c r="B24" s="69"/>
      <c r="C24" s="70"/>
      <c r="D24" s="70"/>
      <c r="E24" s="71"/>
      <c r="F24" s="70"/>
      <c r="G24" s="72"/>
      <c r="H24" s="67">
        <v>8000</v>
      </c>
      <c r="I24" s="54">
        <v>15</v>
      </c>
      <c r="J24" s="78">
        <f t="shared" si="5"/>
        <v>19.36</v>
      </c>
      <c r="K24" s="79">
        <f t="shared" si="4"/>
        <v>19.96</v>
      </c>
      <c r="L24" s="54" t="s">
        <v>35</v>
      </c>
    </row>
    <row r="25" ht="30" customHeight="1" spans="1:12">
      <c r="A25" s="68"/>
      <c r="B25" s="69"/>
      <c r="C25" s="70"/>
      <c r="D25" s="70"/>
      <c r="E25" s="71"/>
      <c r="F25" s="70"/>
      <c r="G25" s="72"/>
      <c r="H25" s="67">
        <v>8000</v>
      </c>
      <c r="I25" s="54">
        <v>16</v>
      </c>
      <c r="J25" s="78">
        <f t="shared" si="5"/>
        <v>19.36</v>
      </c>
      <c r="K25" s="79">
        <f t="shared" si="4"/>
        <v>19.96</v>
      </c>
      <c r="L25" s="54" t="s">
        <v>35</v>
      </c>
    </row>
    <row r="26" ht="30" customHeight="1" spans="1:12">
      <c r="A26" s="62"/>
      <c r="B26" s="63"/>
      <c r="C26" s="65"/>
      <c r="D26" s="65"/>
      <c r="E26" s="64"/>
      <c r="F26" s="65"/>
      <c r="G26" s="66"/>
      <c r="H26" s="67">
        <v>5550</v>
      </c>
      <c r="I26" s="54">
        <v>17</v>
      </c>
      <c r="J26" s="78">
        <f t="shared" si="5"/>
        <v>13.431</v>
      </c>
      <c r="K26" s="79">
        <f t="shared" si="4"/>
        <v>14.031</v>
      </c>
      <c r="L26" s="54" t="s">
        <v>33</v>
      </c>
    </row>
  </sheetData>
  <mergeCells count="36">
    <mergeCell ref="A1:L1"/>
    <mergeCell ref="A2:L2"/>
    <mergeCell ref="E3:F3"/>
    <mergeCell ref="E4:F4"/>
    <mergeCell ref="I4:L4"/>
    <mergeCell ref="J5:L5"/>
    <mergeCell ref="A8:A12"/>
    <mergeCell ref="A13:A17"/>
    <mergeCell ref="A18:A19"/>
    <mergeCell ref="A20:A26"/>
    <mergeCell ref="B8:B12"/>
    <mergeCell ref="B13:B17"/>
    <mergeCell ref="B18:B19"/>
    <mergeCell ref="B20:B26"/>
    <mergeCell ref="C8:C12"/>
    <mergeCell ref="C13:C17"/>
    <mergeCell ref="C18:C19"/>
    <mergeCell ref="C20:C26"/>
    <mergeCell ref="D8:D12"/>
    <mergeCell ref="D13:D17"/>
    <mergeCell ref="D18:D19"/>
    <mergeCell ref="D20:D26"/>
    <mergeCell ref="E18:E19"/>
    <mergeCell ref="E20:E26"/>
    <mergeCell ref="F18:F19"/>
    <mergeCell ref="F20:F26"/>
    <mergeCell ref="G18:G19"/>
    <mergeCell ref="G20:G26"/>
    <mergeCell ref="I11:I12"/>
    <mergeCell ref="I16:I17"/>
    <mergeCell ref="J11:J12"/>
    <mergeCell ref="J16:J17"/>
    <mergeCell ref="K11:K12"/>
    <mergeCell ref="K16:K17"/>
    <mergeCell ref="L11:L12"/>
    <mergeCell ref="L16:L17"/>
  </mergeCells>
  <pageMargins left="0.393700787401575" right="0" top="0" bottom="0" header="0.31496062992126" footer="0.31496062992126"/>
  <pageSetup paperSize="9" scale="63" orientation="portrait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7"/>
  <sheetViews>
    <sheetView zoomScale="115" zoomScaleNormal="115" topLeftCell="A103" workbookViewId="0">
      <selection activeCell="A97" sqref="A97:D107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46</v>
      </c>
      <c r="C2" s="5" t="s">
        <v>4</v>
      </c>
      <c r="D2" s="6" t="s">
        <v>47</v>
      </c>
      <c r="F2" s="7" t="s">
        <v>46</v>
      </c>
      <c r="G2" s="5" t="s">
        <v>4</v>
      </c>
      <c r="H2" s="8" t="s">
        <v>47</v>
      </c>
    </row>
    <row r="3" customHeight="1" spans="2:8">
      <c r="B3" s="4" t="s">
        <v>48</v>
      </c>
      <c r="C3" s="9" t="s">
        <v>29</v>
      </c>
      <c r="D3" s="10"/>
      <c r="F3" s="7" t="s">
        <v>48</v>
      </c>
      <c r="G3" s="9" t="s">
        <v>29</v>
      </c>
      <c r="H3" s="11"/>
    </row>
    <row r="4" customHeight="1" spans="2:8">
      <c r="B4" s="4" t="s">
        <v>49</v>
      </c>
      <c r="C4" s="12" t="s">
        <v>50</v>
      </c>
      <c r="D4" s="13"/>
      <c r="F4" s="7" t="s">
        <v>49</v>
      </c>
      <c r="G4" s="12" t="s">
        <v>50</v>
      </c>
      <c r="H4" s="14"/>
    </row>
    <row r="5" customHeight="1" spans="2:8">
      <c r="B5" s="4" t="s">
        <v>48</v>
      </c>
      <c r="C5" s="15" t="s">
        <v>30</v>
      </c>
      <c r="D5" s="16" t="s">
        <v>51</v>
      </c>
      <c r="F5" s="7" t="s">
        <v>48</v>
      </c>
      <c r="G5" s="15" t="s">
        <v>30</v>
      </c>
      <c r="H5" s="17" t="s">
        <v>51</v>
      </c>
    </row>
    <row r="6" customHeight="1" spans="2:8">
      <c r="B6" s="4" t="s">
        <v>52</v>
      </c>
      <c r="C6" s="18" t="s">
        <v>53</v>
      </c>
      <c r="D6" s="19" t="s">
        <v>54</v>
      </c>
      <c r="F6" s="7" t="s">
        <v>52</v>
      </c>
      <c r="G6" s="18" t="s">
        <v>53</v>
      </c>
      <c r="H6" s="20" t="s">
        <v>55</v>
      </c>
    </row>
    <row r="7" ht="120.95" customHeight="1" spans="2:8">
      <c r="B7" s="4" t="s">
        <v>56</v>
      </c>
      <c r="C7" s="21" t="s">
        <v>57</v>
      </c>
      <c r="D7" s="22"/>
      <c r="F7" s="7" t="s">
        <v>56</v>
      </c>
      <c r="G7" s="21" t="s">
        <v>58</v>
      </c>
      <c r="H7" s="23"/>
    </row>
    <row r="8" customHeight="1" spans="2:8">
      <c r="B8" s="4" t="s">
        <v>59</v>
      </c>
      <c r="C8" s="24" t="s">
        <v>33</v>
      </c>
      <c r="D8" s="16" t="s">
        <v>60</v>
      </c>
      <c r="F8" s="7" t="s">
        <v>59</v>
      </c>
      <c r="G8" s="24" t="s">
        <v>35</v>
      </c>
      <c r="H8" s="17" t="s">
        <v>60</v>
      </c>
    </row>
    <row r="9" customHeight="1" spans="2:8">
      <c r="B9" s="4" t="s">
        <v>61</v>
      </c>
      <c r="C9" s="25">
        <v>14.21</v>
      </c>
      <c r="D9" s="26" t="s">
        <v>62</v>
      </c>
      <c r="F9" s="7" t="s">
        <v>61</v>
      </c>
      <c r="G9" s="25">
        <v>19.66</v>
      </c>
      <c r="H9" s="27" t="s">
        <v>62</v>
      </c>
    </row>
    <row r="10" customHeight="1" spans="2:8">
      <c r="B10" s="4" t="s">
        <v>63</v>
      </c>
      <c r="C10" s="25">
        <v>13.61</v>
      </c>
      <c r="D10" s="28"/>
      <c r="F10" s="7" t="s">
        <v>63</v>
      </c>
      <c r="G10" s="25">
        <v>19.06</v>
      </c>
      <c r="H10" s="29"/>
    </row>
    <row r="11" customHeight="1" spans="2:8">
      <c r="B11" s="4" t="s">
        <v>64</v>
      </c>
      <c r="C11" s="30" t="s">
        <v>65</v>
      </c>
      <c r="D11" s="31"/>
      <c r="F11" s="32" t="s">
        <v>64</v>
      </c>
      <c r="G11" s="30" t="s">
        <v>65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46</v>
      </c>
      <c r="C14" s="5" t="s">
        <v>4</v>
      </c>
      <c r="D14" s="6" t="s">
        <v>47</v>
      </c>
      <c r="F14" s="4" t="s">
        <v>46</v>
      </c>
      <c r="G14" s="5" t="s">
        <v>4</v>
      </c>
      <c r="H14" s="6" t="s">
        <v>47</v>
      </c>
    </row>
    <row r="15" customHeight="1" spans="2:8">
      <c r="B15" s="4" t="s">
        <v>48</v>
      </c>
      <c r="C15" s="9" t="s">
        <v>29</v>
      </c>
      <c r="D15" s="10"/>
      <c r="F15" s="4" t="s">
        <v>48</v>
      </c>
      <c r="G15" s="9" t="s">
        <v>29</v>
      </c>
      <c r="H15" s="10"/>
    </row>
    <row r="16" customHeight="1" spans="2:8">
      <c r="B16" s="4" t="s">
        <v>49</v>
      </c>
      <c r="C16" s="12" t="s">
        <v>50</v>
      </c>
      <c r="D16" s="13"/>
      <c r="F16" s="4" t="s">
        <v>49</v>
      </c>
      <c r="G16" s="12" t="s">
        <v>50</v>
      </c>
      <c r="H16" s="13"/>
    </row>
    <row r="17" customHeight="1" spans="2:8">
      <c r="B17" s="4" t="s">
        <v>48</v>
      </c>
      <c r="C17" s="15" t="s">
        <v>30</v>
      </c>
      <c r="D17" s="16" t="s">
        <v>51</v>
      </c>
      <c r="F17" s="4" t="s">
        <v>48</v>
      </c>
      <c r="G17" s="15" t="s">
        <v>30</v>
      </c>
      <c r="H17" s="16" t="s">
        <v>51</v>
      </c>
    </row>
    <row r="18" customHeight="1" spans="2:8">
      <c r="B18" s="4" t="s">
        <v>52</v>
      </c>
      <c r="C18" s="18" t="s">
        <v>53</v>
      </c>
      <c r="D18" s="19" t="s">
        <v>66</v>
      </c>
      <c r="F18" s="4" t="s">
        <v>52</v>
      </c>
      <c r="G18" s="18" t="s">
        <v>53</v>
      </c>
      <c r="H18" s="19" t="s">
        <v>67</v>
      </c>
    </row>
    <row r="19" ht="120.95" customHeight="1" spans="2:8">
      <c r="B19" s="4" t="s">
        <v>56</v>
      </c>
      <c r="C19" s="21" t="s">
        <v>68</v>
      </c>
      <c r="D19" s="22"/>
      <c r="F19" s="4" t="s">
        <v>56</v>
      </c>
      <c r="G19" s="21" t="s">
        <v>69</v>
      </c>
      <c r="H19" s="22"/>
    </row>
    <row r="20" customHeight="1" spans="2:8">
      <c r="B20" s="4" t="s">
        <v>59</v>
      </c>
      <c r="C20" s="24" t="s">
        <v>35</v>
      </c>
      <c r="D20" s="16" t="s">
        <v>60</v>
      </c>
      <c r="F20" s="4" t="s">
        <v>59</v>
      </c>
      <c r="G20" s="24" t="s">
        <v>35</v>
      </c>
      <c r="H20" s="16" t="s">
        <v>60</v>
      </c>
    </row>
    <row r="21" customHeight="1" spans="2:8">
      <c r="B21" s="4" t="s">
        <v>61</v>
      </c>
      <c r="C21" s="25">
        <v>21.45</v>
      </c>
      <c r="D21" s="26" t="s">
        <v>62</v>
      </c>
      <c r="F21" s="4" t="s">
        <v>61</v>
      </c>
      <c r="G21" s="25">
        <v>18.72</v>
      </c>
      <c r="H21" s="26" t="s">
        <v>62</v>
      </c>
    </row>
    <row r="22" customHeight="1" spans="2:8">
      <c r="B22" s="4" t="s">
        <v>63</v>
      </c>
      <c r="C22" s="25">
        <v>20.85</v>
      </c>
      <c r="D22" s="28"/>
      <c r="F22" s="4" t="s">
        <v>63</v>
      </c>
      <c r="G22" s="25">
        <v>18.12</v>
      </c>
      <c r="H22" s="28"/>
    </row>
    <row r="23" customHeight="1" spans="2:8">
      <c r="B23" s="4" t="s">
        <v>64</v>
      </c>
      <c r="C23" s="30" t="s">
        <v>65</v>
      </c>
      <c r="D23" s="31"/>
      <c r="F23" s="4" t="s">
        <v>64</v>
      </c>
      <c r="G23" s="30" t="s">
        <v>65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46</v>
      </c>
      <c r="C26" s="5" t="s">
        <v>4</v>
      </c>
      <c r="D26" s="6" t="s">
        <v>47</v>
      </c>
      <c r="F26" s="7" t="s">
        <v>46</v>
      </c>
      <c r="G26" s="5" t="s">
        <v>4</v>
      </c>
      <c r="H26" s="8" t="s">
        <v>47</v>
      </c>
    </row>
    <row r="27" customFormat="1" customHeight="1" spans="2:8">
      <c r="B27" s="4" t="s">
        <v>48</v>
      </c>
      <c r="C27" s="9" t="s">
        <v>29</v>
      </c>
      <c r="D27" s="10"/>
      <c r="F27" s="7" t="s">
        <v>48</v>
      </c>
      <c r="G27" s="9" t="s">
        <v>29</v>
      </c>
      <c r="H27" s="11"/>
    </row>
    <row r="28" customFormat="1" customHeight="1" spans="2:8">
      <c r="B28" s="4" t="s">
        <v>49</v>
      </c>
      <c r="C28" s="12" t="s">
        <v>70</v>
      </c>
      <c r="D28" s="13"/>
      <c r="F28" s="7" t="s">
        <v>49</v>
      </c>
      <c r="G28" s="12" t="s">
        <v>70</v>
      </c>
      <c r="H28" s="14"/>
    </row>
    <row r="29" customFormat="1" customHeight="1" spans="2:8">
      <c r="B29" s="4" t="s">
        <v>48</v>
      </c>
      <c r="C29" s="15" t="s">
        <v>30</v>
      </c>
      <c r="D29" s="16" t="s">
        <v>51</v>
      </c>
      <c r="F29" s="7" t="s">
        <v>48</v>
      </c>
      <c r="G29" s="15" t="s">
        <v>30</v>
      </c>
      <c r="H29" s="17" t="s">
        <v>51</v>
      </c>
    </row>
    <row r="30" customFormat="1" customHeight="1" spans="2:8">
      <c r="B30" s="4" t="s">
        <v>52</v>
      </c>
      <c r="C30" s="18" t="s">
        <v>53</v>
      </c>
      <c r="D30" s="19" t="s">
        <v>71</v>
      </c>
      <c r="F30" s="7" t="s">
        <v>52</v>
      </c>
      <c r="G30" s="18" t="s">
        <v>53</v>
      </c>
      <c r="H30" s="20" t="s">
        <v>72</v>
      </c>
    </row>
    <row r="31" customFormat="1" ht="120.95" customHeight="1" spans="2:8">
      <c r="B31" s="4" t="s">
        <v>56</v>
      </c>
      <c r="C31" s="21" t="s">
        <v>73</v>
      </c>
      <c r="D31" s="22"/>
      <c r="F31" s="7" t="s">
        <v>56</v>
      </c>
      <c r="G31" s="21" t="s">
        <v>74</v>
      </c>
      <c r="H31" s="23"/>
    </row>
    <row r="32" customFormat="1" customHeight="1" spans="1:8">
      <c r="A32" t="s">
        <v>41</v>
      </c>
      <c r="B32" s="4" t="s">
        <v>59</v>
      </c>
      <c r="C32" s="24" t="s">
        <v>39</v>
      </c>
      <c r="D32" s="16" t="s">
        <v>60</v>
      </c>
      <c r="F32" s="7" t="s">
        <v>59</v>
      </c>
      <c r="G32" s="24" t="s">
        <v>33</v>
      </c>
      <c r="H32" s="17" t="s">
        <v>60</v>
      </c>
    </row>
    <row r="33" customFormat="1" customHeight="1" spans="2:8">
      <c r="B33" s="4" t="s">
        <v>61</v>
      </c>
      <c r="C33" s="25">
        <v>9.68</v>
      </c>
      <c r="D33" s="26" t="s">
        <v>62</v>
      </c>
      <c r="F33" s="7" t="s">
        <v>61</v>
      </c>
      <c r="G33" s="25">
        <v>13.3</v>
      </c>
      <c r="H33" s="27" t="s">
        <v>62</v>
      </c>
    </row>
    <row r="34" customFormat="1" customHeight="1" spans="2:8">
      <c r="B34" s="4" t="s">
        <v>63</v>
      </c>
      <c r="C34" s="25">
        <v>9.08</v>
      </c>
      <c r="D34" s="28"/>
      <c r="F34" s="7" t="s">
        <v>63</v>
      </c>
      <c r="G34" s="25">
        <v>12.7</v>
      </c>
      <c r="H34" s="29"/>
    </row>
    <row r="35" customFormat="1" customHeight="1" spans="2:8">
      <c r="B35" s="4" t="s">
        <v>64</v>
      </c>
      <c r="C35" s="30" t="s">
        <v>65</v>
      </c>
      <c r="D35" s="31"/>
      <c r="F35" s="32" t="s">
        <v>64</v>
      </c>
      <c r="G35" s="30" t="s">
        <v>65</v>
      </c>
      <c r="H35" s="33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46</v>
      </c>
      <c r="C38" s="5" t="s">
        <v>4</v>
      </c>
      <c r="D38" s="6" t="s">
        <v>47</v>
      </c>
      <c r="F38" s="4" t="s">
        <v>46</v>
      </c>
      <c r="G38" s="5" t="s">
        <v>4</v>
      </c>
      <c r="H38" s="6" t="s">
        <v>47</v>
      </c>
    </row>
    <row r="39" customFormat="1" customHeight="1" spans="2:8">
      <c r="B39" s="4" t="s">
        <v>48</v>
      </c>
      <c r="C39" s="9" t="s">
        <v>29</v>
      </c>
      <c r="D39" s="10"/>
      <c r="F39" s="4" t="s">
        <v>48</v>
      </c>
      <c r="G39" s="9" t="s">
        <v>29</v>
      </c>
      <c r="H39" s="10"/>
    </row>
    <row r="40" customFormat="1" customHeight="1" spans="2:8">
      <c r="B40" s="4" t="s">
        <v>49</v>
      </c>
      <c r="C40" s="12" t="s">
        <v>70</v>
      </c>
      <c r="D40" s="13"/>
      <c r="F40" s="4" t="s">
        <v>49</v>
      </c>
      <c r="G40" s="12" t="s">
        <v>70</v>
      </c>
      <c r="H40" s="13"/>
    </row>
    <row r="41" customFormat="1" customHeight="1" spans="2:8">
      <c r="B41" s="4" t="s">
        <v>48</v>
      </c>
      <c r="C41" s="15" t="s">
        <v>30</v>
      </c>
      <c r="D41" s="16" t="s">
        <v>51</v>
      </c>
      <c r="F41" s="4" t="s">
        <v>48</v>
      </c>
      <c r="G41" s="15" t="s">
        <v>30</v>
      </c>
      <c r="H41" s="16" t="s">
        <v>51</v>
      </c>
    </row>
    <row r="42" customFormat="1" customHeight="1" spans="1:8">
      <c r="A42" t="s">
        <v>41</v>
      </c>
      <c r="B42" s="4" t="s">
        <v>52</v>
      </c>
      <c r="C42" s="18" t="s">
        <v>53</v>
      </c>
      <c r="D42" s="19" t="s">
        <v>75</v>
      </c>
      <c r="F42" s="4" t="s">
        <v>52</v>
      </c>
      <c r="G42" s="18" t="s">
        <v>53</v>
      </c>
      <c r="H42" s="19" t="s">
        <v>76</v>
      </c>
    </row>
    <row r="43" customFormat="1" ht="120.95" customHeight="1" spans="2:8">
      <c r="B43" s="4" t="s">
        <v>56</v>
      </c>
      <c r="C43" s="21" t="s">
        <v>77</v>
      </c>
      <c r="D43" s="22"/>
      <c r="F43" s="4" t="s">
        <v>56</v>
      </c>
      <c r="G43" s="21" t="s">
        <v>78</v>
      </c>
      <c r="H43" s="22"/>
    </row>
    <row r="44" customFormat="1" customHeight="1" spans="2:8">
      <c r="B44" s="4" t="s">
        <v>59</v>
      </c>
      <c r="C44" s="24" t="s">
        <v>33</v>
      </c>
      <c r="D44" s="16" t="s">
        <v>60</v>
      </c>
      <c r="F44" s="4" t="s">
        <v>59</v>
      </c>
      <c r="G44" s="24" t="s">
        <v>33</v>
      </c>
      <c r="H44" s="16" t="s">
        <v>60</v>
      </c>
    </row>
    <row r="45" customFormat="1" customHeight="1" spans="2:8">
      <c r="B45" s="4" t="s">
        <v>61</v>
      </c>
      <c r="C45" s="25">
        <v>14.5</v>
      </c>
      <c r="D45" s="26" t="s">
        <v>62</v>
      </c>
      <c r="F45" s="4" t="s">
        <v>61</v>
      </c>
      <c r="G45" s="25">
        <v>12.68</v>
      </c>
      <c r="H45" s="26" t="s">
        <v>62</v>
      </c>
    </row>
    <row r="46" customFormat="1" customHeight="1" spans="2:8">
      <c r="B46" s="4" t="s">
        <v>63</v>
      </c>
      <c r="C46" s="25">
        <v>13.9</v>
      </c>
      <c r="D46" s="28"/>
      <c r="F46" s="4" t="s">
        <v>63</v>
      </c>
      <c r="G46" s="25">
        <v>12.08</v>
      </c>
      <c r="H46" s="28"/>
    </row>
    <row r="47" customFormat="1" customHeight="1" spans="2:8">
      <c r="B47" s="4" t="s">
        <v>64</v>
      </c>
      <c r="C47" s="30" t="s">
        <v>65</v>
      </c>
      <c r="D47" s="31"/>
      <c r="F47" s="4" t="s">
        <v>64</v>
      </c>
      <c r="G47" s="30" t="s">
        <v>65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46</v>
      </c>
      <c r="C50" s="5" t="s">
        <v>4</v>
      </c>
      <c r="D50" s="6" t="s">
        <v>47</v>
      </c>
      <c r="F50" s="7" t="s">
        <v>46</v>
      </c>
      <c r="G50" s="5" t="s">
        <v>4</v>
      </c>
      <c r="H50" s="8" t="s">
        <v>47</v>
      </c>
    </row>
    <row r="51" customFormat="1" customHeight="1" spans="2:8">
      <c r="B51" s="4" t="s">
        <v>48</v>
      </c>
      <c r="C51" s="9" t="s">
        <v>29</v>
      </c>
      <c r="D51" s="10"/>
      <c r="F51" s="7" t="s">
        <v>48</v>
      </c>
      <c r="G51" s="9" t="s">
        <v>29</v>
      </c>
      <c r="H51" s="11"/>
    </row>
    <row r="52" customFormat="1" customHeight="1" spans="2:8">
      <c r="B52" s="4" t="s">
        <v>49</v>
      </c>
      <c r="C52" s="12" t="s">
        <v>31</v>
      </c>
      <c r="D52" s="13"/>
      <c r="F52" s="7" t="s">
        <v>49</v>
      </c>
      <c r="G52" s="12" t="s">
        <v>70</v>
      </c>
      <c r="H52" s="14"/>
    </row>
    <row r="53" customFormat="1" customHeight="1" spans="2:8">
      <c r="B53" s="4" t="s">
        <v>48</v>
      </c>
      <c r="C53" s="15" t="s">
        <v>40</v>
      </c>
      <c r="D53" s="16" t="s">
        <v>51</v>
      </c>
      <c r="F53" s="7" t="s">
        <v>48</v>
      </c>
      <c r="G53" s="15" t="s">
        <v>30</v>
      </c>
      <c r="H53" s="17" t="s">
        <v>51</v>
      </c>
    </row>
    <row r="54" customFormat="1" customHeight="1" spans="2:8">
      <c r="B54" s="4" t="s">
        <v>52</v>
      </c>
      <c r="C54" s="18" t="s">
        <v>53</v>
      </c>
      <c r="D54" s="19" t="s">
        <v>79</v>
      </c>
      <c r="F54" s="7" t="s">
        <v>52</v>
      </c>
      <c r="G54" s="18" t="s">
        <v>53</v>
      </c>
      <c r="H54" s="20" t="s">
        <v>80</v>
      </c>
    </row>
    <row r="55" customFormat="1" ht="120.95" customHeight="1" spans="2:8">
      <c r="B55" s="4" t="s">
        <v>56</v>
      </c>
      <c r="C55" s="21">
        <v>31500</v>
      </c>
      <c r="D55" s="22"/>
      <c r="F55" s="7" t="s">
        <v>56</v>
      </c>
      <c r="G55" s="21">
        <v>22050</v>
      </c>
      <c r="H55" s="23"/>
    </row>
    <row r="56" customFormat="1" customHeight="1" spans="2:8">
      <c r="B56" s="4" t="s">
        <v>59</v>
      </c>
      <c r="C56" s="24" t="s">
        <v>43</v>
      </c>
      <c r="D56" s="16" t="s">
        <v>60</v>
      </c>
      <c r="F56" s="7" t="s">
        <v>59</v>
      </c>
      <c r="G56" s="24" t="s">
        <v>44</v>
      </c>
      <c r="H56" s="17" t="s">
        <v>60</v>
      </c>
    </row>
    <row r="57" customFormat="1" customHeight="1" spans="2:8">
      <c r="B57" s="4" t="s">
        <v>61</v>
      </c>
      <c r="C57" s="25">
        <v>13.67</v>
      </c>
      <c r="D57" s="26" t="s">
        <v>62</v>
      </c>
      <c r="F57" s="7" t="s">
        <v>61</v>
      </c>
      <c r="G57" s="25">
        <v>6.99</v>
      </c>
      <c r="H57" s="27" t="s">
        <v>62</v>
      </c>
    </row>
    <row r="58" customFormat="1" customHeight="1" spans="2:8">
      <c r="B58" s="4" t="s">
        <v>63</v>
      </c>
      <c r="C58" s="25">
        <v>13.07</v>
      </c>
      <c r="D58" s="28"/>
      <c r="F58" s="7" t="s">
        <v>63</v>
      </c>
      <c r="G58" s="25">
        <v>6.39</v>
      </c>
      <c r="H58" s="29"/>
    </row>
    <row r="59" customFormat="1" customHeight="1" spans="2:8">
      <c r="B59" s="4" t="s">
        <v>64</v>
      </c>
      <c r="C59" s="30" t="s">
        <v>65</v>
      </c>
      <c r="D59" s="31"/>
      <c r="F59" s="32" t="s">
        <v>64</v>
      </c>
      <c r="G59" s="30" t="s">
        <v>65</v>
      </c>
      <c r="H59" s="33"/>
    </row>
    <row r="61" customFormat="1" ht="99" customHeight="1" spans="2:8">
      <c r="B61" s="1"/>
      <c r="C61" s="2"/>
      <c r="D61" s="3"/>
      <c r="F61" s="1"/>
      <c r="G61" s="2"/>
      <c r="H61" s="3"/>
    </row>
    <row r="62" customFormat="1" customHeight="1" spans="2:8">
      <c r="B62" s="4" t="s">
        <v>46</v>
      </c>
      <c r="C62" s="5" t="s">
        <v>4</v>
      </c>
      <c r="D62" s="6" t="s">
        <v>47</v>
      </c>
      <c r="F62" s="4" t="s">
        <v>46</v>
      </c>
      <c r="G62" s="5" t="s">
        <v>4</v>
      </c>
      <c r="H62" s="6" t="s">
        <v>47</v>
      </c>
    </row>
    <row r="63" customFormat="1" customHeight="1" spans="2:8">
      <c r="B63" s="4" t="s">
        <v>48</v>
      </c>
      <c r="C63" s="9" t="s">
        <v>29</v>
      </c>
      <c r="D63" s="10"/>
      <c r="F63" s="4" t="s">
        <v>48</v>
      </c>
      <c r="G63" s="9" t="s">
        <v>29</v>
      </c>
      <c r="H63" s="10"/>
    </row>
    <row r="64" customFormat="1" customHeight="1" spans="2:8">
      <c r="B64" s="4" t="s">
        <v>49</v>
      </c>
      <c r="C64" s="12" t="s">
        <v>31</v>
      </c>
      <c r="D64" s="13"/>
      <c r="F64" s="4" t="s">
        <v>49</v>
      </c>
      <c r="G64" s="12" t="s">
        <v>31</v>
      </c>
      <c r="H64" s="13"/>
    </row>
    <row r="65" customFormat="1" customHeight="1" spans="2:8">
      <c r="B65" s="4" t="s">
        <v>48</v>
      </c>
      <c r="C65" s="15" t="s">
        <v>45</v>
      </c>
      <c r="D65" s="16" t="s">
        <v>51</v>
      </c>
      <c r="F65" s="4" t="s">
        <v>48</v>
      </c>
      <c r="G65" s="15" t="s">
        <v>45</v>
      </c>
      <c r="H65" s="16" t="s">
        <v>51</v>
      </c>
    </row>
    <row r="66" customFormat="1" customHeight="1" spans="2:8">
      <c r="B66" s="4" t="s">
        <v>52</v>
      </c>
      <c r="C66" s="18" t="s">
        <v>53</v>
      </c>
      <c r="D66" s="19" t="s">
        <v>81</v>
      </c>
      <c r="F66" s="4" t="s">
        <v>52</v>
      </c>
      <c r="G66" s="18" t="s">
        <v>53</v>
      </c>
      <c r="H66" s="19" t="s">
        <v>82</v>
      </c>
    </row>
    <row r="67" customFormat="1" ht="120.95" customHeight="1" spans="2:8">
      <c r="B67" s="4" t="s">
        <v>56</v>
      </c>
      <c r="C67" s="21">
        <v>8000</v>
      </c>
      <c r="D67" s="22"/>
      <c r="F67" s="4" t="s">
        <v>56</v>
      </c>
      <c r="G67" s="21">
        <v>8000</v>
      </c>
      <c r="H67" s="22"/>
    </row>
    <row r="68" customFormat="1" customHeight="1" spans="2:8">
      <c r="B68" s="4" t="s">
        <v>59</v>
      </c>
      <c r="C68" s="24" t="s">
        <v>35</v>
      </c>
      <c r="D68" s="16" t="s">
        <v>60</v>
      </c>
      <c r="F68" s="4" t="s">
        <v>59</v>
      </c>
      <c r="G68" s="24" t="s">
        <v>35</v>
      </c>
      <c r="H68" s="16" t="s">
        <v>60</v>
      </c>
    </row>
    <row r="69" customFormat="1" customHeight="1" spans="2:8">
      <c r="B69" s="4" t="s">
        <v>61</v>
      </c>
      <c r="C69" s="25">
        <v>19.96</v>
      </c>
      <c r="D69" s="26" t="s">
        <v>62</v>
      </c>
      <c r="F69" s="4" t="s">
        <v>61</v>
      </c>
      <c r="G69" s="25">
        <v>19.96</v>
      </c>
      <c r="H69" s="26" t="s">
        <v>62</v>
      </c>
    </row>
    <row r="70" customFormat="1" customHeight="1" spans="2:8">
      <c r="B70" s="4" t="s">
        <v>63</v>
      </c>
      <c r="C70" s="25">
        <v>19.36</v>
      </c>
      <c r="D70" s="28"/>
      <c r="F70" s="4" t="s">
        <v>63</v>
      </c>
      <c r="G70" s="25">
        <v>19.36</v>
      </c>
      <c r="H70" s="28"/>
    </row>
    <row r="71" customFormat="1" customHeight="1" spans="2:8">
      <c r="B71" s="4" t="s">
        <v>64</v>
      </c>
      <c r="C71" s="30" t="s">
        <v>65</v>
      </c>
      <c r="D71" s="31"/>
      <c r="F71" s="4" t="s">
        <v>64</v>
      </c>
      <c r="G71" s="30" t="s">
        <v>65</v>
      </c>
      <c r="H71" s="31"/>
    </row>
    <row r="73" customFormat="1" ht="99" customHeight="1" spans="2:8">
      <c r="B73" s="1"/>
      <c r="C73" s="2"/>
      <c r="D73" s="3"/>
      <c r="F73" s="1"/>
      <c r="G73" s="2"/>
      <c r="H73" s="3"/>
    </row>
    <row r="74" customFormat="1" customHeight="1" spans="2:8">
      <c r="B74" s="4" t="s">
        <v>46</v>
      </c>
      <c r="C74" s="5" t="s">
        <v>4</v>
      </c>
      <c r="D74" s="6" t="s">
        <v>47</v>
      </c>
      <c r="F74" s="7" t="s">
        <v>46</v>
      </c>
      <c r="G74" s="5" t="s">
        <v>4</v>
      </c>
      <c r="H74" s="8" t="s">
        <v>47</v>
      </c>
    </row>
    <row r="75" customFormat="1" customHeight="1" spans="2:8">
      <c r="B75" s="4" t="s">
        <v>48</v>
      </c>
      <c r="C75" s="9" t="s">
        <v>29</v>
      </c>
      <c r="D75" s="10"/>
      <c r="F75" s="7" t="s">
        <v>48</v>
      </c>
      <c r="G75" s="9" t="s">
        <v>29</v>
      </c>
      <c r="H75" s="11"/>
    </row>
    <row r="76" customFormat="1" customHeight="1" spans="2:8">
      <c r="B76" s="4" t="s">
        <v>49</v>
      </c>
      <c r="C76" s="12" t="s">
        <v>31</v>
      </c>
      <c r="D76" s="13"/>
      <c r="F76" s="7" t="s">
        <v>49</v>
      </c>
      <c r="G76" s="12" t="s">
        <v>31</v>
      </c>
      <c r="H76" s="14"/>
    </row>
    <row r="77" customFormat="1" customHeight="1" spans="2:8">
      <c r="B77" s="4" t="s">
        <v>48</v>
      </c>
      <c r="C77" s="15" t="s">
        <v>45</v>
      </c>
      <c r="D77" s="16" t="s">
        <v>51</v>
      </c>
      <c r="F77" s="7" t="s">
        <v>48</v>
      </c>
      <c r="G77" s="15" t="s">
        <v>45</v>
      </c>
      <c r="H77" s="17" t="s">
        <v>51</v>
      </c>
    </row>
    <row r="78" customFormat="1" customHeight="1" spans="2:8">
      <c r="B78" s="4" t="s">
        <v>52</v>
      </c>
      <c r="C78" s="18" t="s">
        <v>53</v>
      </c>
      <c r="D78" s="19" t="s">
        <v>83</v>
      </c>
      <c r="F78" s="7" t="s">
        <v>52</v>
      </c>
      <c r="G78" s="18" t="s">
        <v>53</v>
      </c>
      <c r="H78" s="20" t="s">
        <v>84</v>
      </c>
    </row>
    <row r="79" customFormat="1" ht="120.95" customHeight="1" spans="2:8">
      <c r="B79" s="4" t="s">
        <v>56</v>
      </c>
      <c r="C79" s="21">
        <v>8000</v>
      </c>
      <c r="D79" s="22"/>
      <c r="F79" s="7" t="s">
        <v>56</v>
      </c>
      <c r="G79" s="21">
        <v>8000</v>
      </c>
      <c r="H79" s="23"/>
    </row>
    <row r="80" customFormat="1" customHeight="1" spans="2:8">
      <c r="B80" s="4" t="s">
        <v>59</v>
      </c>
      <c r="C80" s="24" t="s">
        <v>35</v>
      </c>
      <c r="D80" s="16" t="s">
        <v>60</v>
      </c>
      <c r="F80" s="7" t="s">
        <v>59</v>
      </c>
      <c r="G80" s="24" t="s">
        <v>35</v>
      </c>
      <c r="H80" s="17" t="s">
        <v>60</v>
      </c>
    </row>
    <row r="81" customFormat="1" customHeight="1" spans="2:8">
      <c r="B81" s="4" t="s">
        <v>61</v>
      </c>
      <c r="C81" s="25">
        <v>19.96</v>
      </c>
      <c r="D81" s="26" t="s">
        <v>62</v>
      </c>
      <c r="F81" s="7" t="s">
        <v>61</v>
      </c>
      <c r="G81" s="25">
        <v>19.96</v>
      </c>
      <c r="H81" s="27" t="s">
        <v>62</v>
      </c>
    </row>
    <row r="82" customFormat="1" customHeight="1" spans="2:8">
      <c r="B82" s="4" t="s">
        <v>63</v>
      </c>
      <c r="C82" s="25">
        <v>19.36</v>
      </c>
      <c r="D82" s="28"/>
      <c r="F82" s="7" t="s">
        <v>63</v>
      </c>
      <c r="G82" s="25">
        <v>19.36</v>
      </c>
      <c r="H82" s="29"/>
    </row>
    <row r="83" customFormat="1" customHeight="1" spans="2:8">
      <c r="B83" s="4" t="s">
        <v>64</v>
      </c>
      <c r="C83" s="30" t="s">
        <v>65</v>
      </c>
      <c r="D83" s="31"/>
      <c r="F83" s="32" t="s">
        <v>64</v>
      </c>
      <c r="G83" s="30" t="s">
        <v>65</v>
      </c>
      <c r="H83" s="33"/>
    </row>
    <row r="85" customFormat="1" ht="99" customHeight="1" spans="2:8">
      <c r="B85" s="1"/>
      <c r="C85" s="2"/>
      <c r="D85" s="3"/>
      <c r="F85" s="1"/>
      <c r="G85" s="2"/>
      <c r="H85" s="3"/>
    </row>
    <row r="86" customFormat="1" customHeight="1" spans="2:8">
      <c r="B86" s="4" t="s">
        <v>46</v>
      </c>
      <c r="C86" s="5" t="s">
        <v>4</v>
      </c>
      <c r="D86" s="6" t="s">
        <v>47</v>
      </c>
      <c r="F86" s="4" t="s">
        <v>46</v>
      </c>
      <c r="G86" s="5" t="s">
        <v>4</v>
      </c>
      <c r="H86" s="6" t="s">
        <v>47</v>
      </c>
    </row>
    <row r="87" customFormat="1" customHeight="1" spans="2:8">
      <c r="B87" s="4" t="s">
        <v>48</v>
      </c>
      <c r="C87" s="9" t="s">
        <v>29</v>
      </c>
      <c r="D87" s="10"/>
      <c r="F87" s="4" t="s">
        <v>48</v>
      </c>
      <c r="G87" s="9" t="s">
        <v>29</v>
      </c>
      <c r="H87" s="10"/>
    </row>
    <row r="88" customFormat="1" customHeight="1" spans="2:8">
      <c r="B88" s="4" t="s">
        <v>49</v>
      </c>
      <c r="C88" s="12" t="s">
        <v>31</v>
      </c>
      <c r="D88" s="13"/>
      <c r="F88" s="4" t="s">
        <v>49</v>
      </c>
      <c r="G88" s="12" t="s">
        <v>31</v>
      </c>
      <c r="H88" s="13"/>
    </row>
    <row r="89" customFormat="1" customHeight="1" spans="2:8">
      <c r="B89" s="4" t="s">
        <v>48</v>
      </c>
      <c r="C89" s="15" t="s">
        <v>45</v>
      </c>
      <c r="D89" s="16" t="s">
        <v>51</v>
      </c>
      <c r="F89" s="4" t="s">
        <v>48</v>
      </c>
      <c r="G89" s="15" t="s">
        <v>45</v>
      </c>
      <c r="H89" s="16" t="s">
        <v>51</v>
      </c>
    </row>
    <row r="90" customFormat="1" customHeight="1" spans="2:8">
      <c r="B90" s="4" t="s">
        <v>52</v>
      </c>
      <c r="C90" s="18" t="s">
        <v>53</v>
      </c>
      <c r="D90" s="19" t="s">
        <v>85</v>
      </c>
      <c r="F90" s="4" t="s">
        <v>52</v>
      </c>
      <c r="G90" s="18" t="s">
        <v>53</v>
      </c>
      <c r="H90" s="19" t="s">
        <v>86</v>
      </c>
    </row>
    <row r="91" customFormat="1" ht="120.95" customHeight="1" spans="2:8">
      <c r="B91" s="4" t="s">
        <v>56</v>
      </c>
      <c r="C91" s="21">
        <v>8000</v>
      </c>
      <c r="D91" s="22"/>
      <c r="F91" s="4" t="s">
        <v>56</v>
      </c>
      <c r="G91" s="21">
        <v>8000</v>
      </c>
      <c r="H91" s="22"/>
    </row>
    <row r="92" customFormat="1" customHeight="1" spans="2:8">
      <c r="B92" s="4" t="s">
        <v>59</v>
      </c>
      <c r="C92" s="24" t="s">
        <v>35</v>
      </c>
      <c r="D92" s="16" t="s">
        <v>60</v>
      </c>
      <c r="F92" s="4" t="s">
        <v>59</v>
      </c>
      <c r="G92" s="24" t="s">
        <v>35</v>
      </c>
      <c r="H92" s="16" t="s">
        <v>60</v>
      </c>
    </row>
    <row r="93" customFormat="1" customHeight="1" spans="2:8">
      <c r="B93" s="4" t="s">
        <v>61</v>
      </c>
      <c r="C93" s="25">
        <v>19.96</v>
      </c>
      <c r="D93" s="26" t="s">
        <v>62</v>
      </c>
      <c r="F93" s="4" t="s">
        <v>61</v>
      </c>
      <c r="G93" s="25">
        <v>19.96</v>
      </c>
      <c r="H93" s="26" t="s">
        <v>62</v>
      </c>
    </row>
    <row r="94" customFormat="1" customHeight="1" spans="2:8">
      <c r="B94" s="4" t="s">
        <v>63</v>
      </c>
      <c r="C94" s="25">
        <v>19.36</v>
      </c>
      <c r="D94" s="28"/>
      <c r="F94" s="4" t="s">
        <v>63</v>
      </c>
      <c r="G94" s="25">
        <v>19.36</v>
      </c>
      <c r="H94" s="28"/>
    </row>
    <row r="95" customFormat="1" customHeight="1" spans="2:8">
      <c r="B95" s="4" t="s">
        <v>64</v>
      </c>
      <c r="C95" s="30" t="s">
        <v>65</v>
      </c>
      <c r="D95" s="31"/>
      <c r="F95" s="4" t="s">
        <v>64</v>
      </c>
      <c r="G95" s="30" t="s">
        <v>65</v>
      </c>
      <c r="H95" s="31"/>
    </row>
    <row r="97" customFormat="1" ht="99" customHeight="1" spans="2:8">
      <c r="B97" s="1"/>
      <c r="C97" s="2"/>
      <c r="D97" s="3"/>
      <c r="F97" s="1"/>
      <c r="G97" s="2"/>
      <c r="H97" s="3"/>
    </row>
    <row r="98" customFormat="1" customHeight="1" spans="2:8">
      <c r="B98" s="4" t="s">
        <v>46</v>
      </c>
      <c r="C98" s="5" t="s">
        <v>4</v>
      </c>
      <c r="D98" s="6" t="s">
        <v>47</v>
      </c>
      <c r="F98" s="4" t="s">
        <v>46</v>
      </c>
      <c r="G98" s="5"/>
      <c r="H98" s="6" t="s">
        <v>47</v>
      </c>
    </row>
    <row r="99" customFormat="1" customHeight="1" spans="2:8">
      <c r="B99" s="4" t="s">
        <v>48</v>
      </c>
      <c r="C99" s="9" t="s">
        <v>29</v>
      </c>
      <c r="D99" s="10"/>
      <c r="F99" s="4" t="s">
        <v>48</v>
      </c>
      <c r="G99" s="9"/>
      <c r="H99" s="10"/>
    </row>
    <row r="100" customFormat="1" customHeight="1" spans="2:8">
      <c r="B100" s="4" t="s">
        <v>49</v>
      </c>
      <c r="C100" s="12" t="s">
        <v>31</v>
      </c>
      <c r="D100" s="13"/>
      <c r="F100" s="4" t="s">
        <v>49</v>
      </c>
      <c r="G100" s="12"/>
      <c r="H100" s="13"/>
    </row>
    <row r="101" customFormat="1" customHeight="1" spans="2:8">
      <c r="B101" s="4" t="s">
        <v>48</v>
      </c>
      <c r="C101" s="15" t="s">
        <v>45</v>
      </c>
      <c r="D101" s="16" t="s">
        <v>51</v>
      </c>
      <c r="F101" s="4" t="s">
        <v>48</v>
      </c>
      <c r="G101" s="15"/>
      <c r="H101" s="16" t="s">
        <v>51</v>
      </c>
    </row>
    <row r="102" customFormat="1" customHeight="1" spans="2:8">
      <c r="B102" s="4" t="s">
        <v>52</v>
      </c>
      <c r="C102" s="18" t="s">
        <v>53</v>
      </c>
      <c r="D102" s="19" t="s">
        <v>87</v>
      </c>
      <c r="F102" s="4" t="s">
        <v>52</v>
      </c>
      <c r="G102" s="18" t="s">
        <v>53</v>
      </c>
      <c r="H102" s="19"/>
    </row>
    <row r="103" customFormat="1" ht="120.95" customHeight="1" spans="2:8">
      <c r="B103" s="4" t="s">
        <v>56</v>
      </c>
      <c r="C103" s="21">
        <v>5550</v>
      </c>
      <c r="D103" s="22"/>
      <c r="F103" s="4" t="s">
        <v>56</v>
      </c>
      <c r="G103" s="21"/>
      <c r="H103" s="22"/>
    </row>
    <row r="104" customFormat="1" customHeight="1" spans="2:8">
      <c r="B104" s="4" t="s">
        <v>59</v>
      </c>
      <c r="C104" s="24" t="s">
        <v>33</v>
      </c>
      <c r="D104" s="16" t="s">
        <v>60</v>
      </c>
      <c r="F104" s="4" t="s">
        <v>59</v>
      </c>
      <c r="G104" s="24"/>
      <c r="H104" s="16" t="s">
        <v>60</v>
      </c>
    </row>
    <row r="105" customFormat="1" customHeight="1" spans="2:8">
      <c r="B105" s="4" t="s">
        <v>61</v>
      </c>
      <c r="C105" s="25">
        <v>14.03</v>
      </c>
      <c r="D105" s="26" t="s">
        <v>62</v>
      </c>
      <c r="F105" s="4" t="s">
        <v>61</v>
      </c>
      <c r="G105" s="25"/>
      <c r="H105" s="26" t="s">
        <v>62</v>
      </c>
    </row>
    <row r="106" customFormat="1" customHeight="1" spans="2:8">
      <c r="B106" s="4" t="s">
        <v>63</v>
      </c>
      <c r="C106" s="25">
        <v>13.43</v>
      </c>
      <c r="D106" s="28"/>
      <c r="F106" s="4" t="s">
        <v>63</v>
      </c>
      <c r="G106" s="25"/>
      <c r="H106" s="28"/>
    </row>
    <row r="107" customFormat="1" customHeight="1" spans="2:8">
      <c r="B107" s="4" t="s">
        <v>64</v>
      </c>
      <c r="C107" s="30" t="s">
        <v>65</v>
      </c>
      <c r="D107" s="31"/>
      <c r="F107" s="4" t="s">
        <v>64</v>
      </c>
      <c r="G107" s="30" t="s">
        <v>65</v>
      </c>
      <c r="H107" s="31"/>
    </row>
  </sheetData>
  <mergeCells count="72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B61:D61"/>
    <mergeCell ref="F61:H61"/>
    <mergeCell ref="B73:D73"/>
    <mergeCell ref="F73:H73"/>
    <mergeCell ref="B85:D85"/>
    <mergeCell ref="F85:H85"/>
    <mergeCell ref="B97:D97"/>
    <mergeCell ref="F97:H97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D62:D64"/>
    <mergeCell ref="D66:D67"/>
    <mergeCell ref="D69:D71"/>
    <mergeCell ref="D74:D76"/>
    <mergeCell ref="D78:D79"/>
    <mergeCell ref="D81:D83"/>
    <mergeCell ref="D86:D88"/>
    <mergeCell ref="D90:D91"/>
    <mergeCell ref="D93:D95"/>
    <mergeCell ref="D98:D100"/>
    <mergeCell ref="D102:D103"/>
    <mergeCell ref="D105:D107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  <mergeCell ref="H62:H64"/>
    <mergeCell ref="H66:H67"/>
    <mergeCell ref="H69:H71"/>
    <mergeCell ref="H74:H76"/>
    <mergeCell ref="H78:H79"/>
    <mergeCell ref="H81:H83"/>
    <mergeCell ref="H86:H88"/>
    <mergeCell ref="H90:H91"/>
    <mergeCell ref="H93:H95"/>
    <mergeCell ref="H98:H100"/>
    <mergeCell ref="H102:H103"/>
    <mergeCell ref="H105:H107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2025-02-21T01:43:54Z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760A0CF2DF3548259EA97363D2AB2BEC_13</vt:lpwstr>
  </property>
</Properties>
</file>