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<sst xmlns="http://schemas.openxmlformats.org/spreadsheetml/2006/main" count="118" uniqueCount="61">
  <si>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</si>
  <si>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</si>
  <si>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</si>
  <si>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</si>
  <si>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</si>
  <si>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</si>
  <si>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</si>
  <si>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</si>
  <si>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</si>
  <si>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</si>
  <si>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</si>
  <si>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</si>
  <si>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</si>
  <si>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</si>
  <si>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</si>
  <si>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</si>
  <si>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</si>
  <si>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</si>
  <si>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</si>
  <si>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</si>
  <si>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</si>
  <si>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</si>
  <si>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</si>
  <si>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</si>
  <si>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</si>
  <si>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</si>
  <si>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</si>
  <si>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</si>
  <si>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</si>
  <si>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PO-74751</t>
  </si>
  <si>
    <t>价格牌</t>
  </si>
  <si>
    <t>4786-201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</si>
  <si>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</si>
  <si>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</si>
  <si>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</si>
  <si>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</si>
  <si>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</si>
  <si>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</si>
  <si>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</si>
  <si>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</si>
  <si>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332小挂牌</t>
  </si>
  <si>
    <t>Factory name (工厂名称)</t>
  </si>
  <si>
    <t>D</t>
  </si>
  <si>
    <t>Product Code.(产品编号)</t>
  </si>
  <si>
    <t>Style Code.(款号)</t>
  </si>
  <si>
    <t>4786-201-321</t>
  </si>
  <si>
    <t>价格牌+332小挂牌+吊绳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</si>
  <si>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</si>
  <si>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</si>
  <si>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</si>
  <si>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</si>
  <si>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</si>
  <si>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</si>
  <si>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</si>
  <si>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</si>
  <si>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7.82KG</t>
  </si>
  <si>
    <t>Made In China</t>
  </si>
  <si>
    <t>Net Weight（净重）</t>
  </si>
  <si>
    <t>7.22KG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</si>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</sst>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15</xdr:row>
      <xdr:rowOff>152400</xdr:rowOff>
    </xdr:from>
    <xdr:to>
      <xdr:col>8</xdr:col>
      <xdr:colOff>276225</xdr:colOff>
      <xdr:row>30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025" y="5610860"/>
          <a:ext cx="7019925" cy="496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9525</xdr:rowOff>
    </xdr:from>
    <xdr:to>
      <xdr:col>2</xdr:col>
      <xdr:colOff>1943100</xdr:colOff>
      <xdr:row>6</xdr:row>
      <xdr:rowOff>1508760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314825"/>
          <a:ext cx="1819275" cy="1499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M3" sqref="M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321</v>
      </c>
      <c r="E8" s="53" t="s">
        <v>32</v>
      </c>
      <c r="F8" s="54">
        <v>296</v>
      </c>
      <c r="G8" s="55">
        <f t="shared" ref="G8:G14" si="0">H8-F8</f>
        <v>14.8</v>
      </c>
      <c r="H8" s="56">
        <f t="shared" ref="H8:H14" si="1">F8*1.05</f>
        <v>310.8</v>
      </c>
      <c r="I8" s="64">
        <v>1</v>
      </c>
      <c r="J8" s="65">
        <v>7.22</v>
      </c>
      <c r="K8" s="66">
        <f>J8+0.6</f>
        <v>7.82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469</v>
      </c>
      <c r="G9" s="55">
        <f t="shared" si="0"/>
        <v>23.45</v>
      </c>
      <c r="H9" s="56">
        <f t="shared" si="1"/>
        <v>492.45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546</v>
      </c>
      <c r="G10" s="55">
        <f t="shared" si="0"/>
        <v>27.3000000000001</v>
      </c>
      <c r="H10" s="56">
        <f t="shared" si="1"/>
        <v>573.3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352</v>
      </c>
      <c r="G11" s="55">
        <f t="shared" si="0"/>
        <v>17.6</v>
      </c>
      <c r="H11" s="56">
        <f t="shared" si="1"/>
        <v>369.6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173</v>
      </c>
      <c r="G12" s="55">
        <f t="shared" si="0"/>
        <v>8.65000000000001</v>
      </c>
      <c r="H12" s="56">
        <f t="shared" si="1"/>
        <v>181.65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321</v>
      </c>
      <c r="E13" s="57" t="s">
        <v>39</v>
      </c>
      <c r="F13" s="54">
        <v>1836</v>
      </c>
      <c r="G13" s="55">
        <f t="shared" si="0"/>
        <v>91.8000000000002</v>
      </c>
      <c r="H13" s="58">
        <f t="shared" si="1"/>
        <v>1927.8</v>
      </c>
      <c r="I13" s="67"/>
      <c r="J13" s="68"/>
      <c r="K13" s="69"/>
      <c r="L13" s="67"/>
    </row>
    <row r="14" ht="30" customHeight="1" spans="1:12">
      <c r="A14" s="9" t="s">
        <v>29</v>
      </c>
      <c r="B14" s="53" t="s">
        <v>40</v>
      </c>
      <c r="C14" s="9" t="s">
        <v>31</v>
      </c>
      <c r="D14" s="9">
        <v>321</v>
      </c>
      <c r="E14" s="57" t="s">
        <v>39</v>
      </c>
      <c r="F14" s="54">
        <v>1836</v>
      </c>
      <c r="G14" s="55">
        <f t="shared" si="0"/>
        <v>91.8000000000002</v>
      </c>
      <c r="H14" s="58">
        <f t="shared" si="1"/>
        <v>1927.8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scale="6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/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33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 t="s">
        <v>55</v>
      </c>
      <c r="D9" s="27" t="s">
        <v>56</v>
      </c>
      <c r="F9" s="7" t="s">
        <v>54</v>
      </c>
      <c r="G9" s="26"/>
      <c r="H9" s="28" t="s">
        <v>56</v>
      </c>
    </row>
    <row r="10" customHeight="1" spans="2:8">
      <c r="B10" s="4" t="s">
        <v>57</v>
      </c>
      <c r="C10" s="26" t="s">
        <v>58</v>
      </c>
      <c r="D10" s="29"/>
      <c r="F10" s="7" t="s">
        <v>57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56</v>
      </c>
      <c r="F21" s="4" t="s">
        <v>54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EE78A958D1F1442DA253986EFECC202A_13</vt:lpwstr>
  </property>
</Properties>
</file>