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'845-1233'!$A$1:$L$138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7" i="9"/>
  <c r="G92"/>
  <c r="H92"/>
  <c r="G93"/>
  <c r="H93" s="1"/>
  <c r="G94"/>
  <c r="H94" s="1"/>
  <c r="G95"/>
  <c r="H95" s="1"/>
  <c r="G96"/>
  <c r="H96"/>
  <c r="G97"/>
  <c r="H97" s="1"/>
  <c r="G98"/>
  <c r="H98" s="1"/>
  <c r="G99"/>
  <c r="H99" s="1"/>
  <c r="G100"/>
  <c r="H100"/>
  <c r="G101"/>
  <c r="H101" s="1"/>
  <c r="G102"/>
  <c r="H102" s="1"/>
  <c r="G103"/>
  <c r="H103" s="1"/>
  <c r="G104"/>
  <c r="H104"/>
  <c r="G105"/>
  <c r="H105" s="1"/>
  <c r="G106"/>
  <c r="H106" s="1"/>
  <c r="G107"/>
  <c r="H107" s="1"/>
  <c r="G108"/>
  <c r="H108"/>
  <c r="G109"/>
  <c r="H109" s="1"/>
  <c r="G110"/>
  <c r="H110" s="1"/>
  <c r="G111"/>
  <c r="H111" s="1"/>
  <c r="G112"/>
  <c r="H112"/>
  <c r="G113"/>
  <c r="H113" s="1"/>
  <c r="G114"/>
  <c r="H114" s="1"/>
  <c r="G115"/>
  <c r="H115" s="1"/>
  <c r="G116"/>
  <c r="H116"/>
  <c r="G117"/>
  <c r="H117" s="1"/>
  <c r="G118"/>
  <c r="H118" s="1"/>
  <c r="G119"/>
  <c r="H119" s="1"/>
  <c r="G120"/>
  <c r="H120"/>
  <c r="G121"/>
  <c r="H121" s="1"/>
  <c r="G122"/>
  <c r="H122" s="1"/>
  <c r="G123"/>
  <c r="H123" s="1"/>
  <c r="G124"/>
  <c r="H124"/>
  <c r="G125"/>
  <c r="H125" s="1"/>
  <c r="G126"/>
  <c r="H126" s="1"/>
  <c r="G127"/>
  <c r="H127" s="1"/>
  <c r="G128"/>
  <c r="H128"/>
  <c r="G129"/>
  <c r="H129" s="1"/>
  <c r="G130"/>
  <c r="H130" s="1"/>
  <c r="G131"/>
  <c r="H131" s="1"/>
  <c r="G132"/>
  <c r="H132"/>
  <c r="G133"/>
  <c r="H133" s="1"/>
  <c r="G134"/>
  <c r="H134" s="1"/>
  <c r="G135"/>
  <c r="H135" s="1"/>
  <c r="G136"/>
  <c r="H136"/>
  <c r="G32"/>
  <c r="H32" s="1"/>
  <c r="G33"/>
  <c r="H33" s="1"/>
  <c r="G34"/>
  <c r="H34" s="1"/>
  <c r="G35"/>
  <c r="H35" s="1"/>
  <c r="G36"/>
  <c r="H36" s="1"/>
  <c r="G37"/>
  <c r="H37"/>
  <c r="G38"/>
  <c r="H38" s="1"/>
  <c r="G39"/>
  <c r="H39" s="1"/>
  <c r="G40"/>
  <c r="H40" s="1"/>
  <c r="G41"/>
  <c r="H4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H58" s="1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/>
  <c r="G70"/>
  <c r="H70" s="1"/>
  <c r="G71"/>
  <c r="H71" s="1"/>
  <c r="G72"/>
  <c r="H72" s="1"/>
  <c r="G73"/>
  <c r="H73"/>
  <c r="G74"/>
  <c r="H74" s="1"/>
  <c r="G75"/>
  <c r="H75" s="1"/>
  <c r="G76"/>
  <c r="H76" s="1"/>
  <c r="G77"/>
  <c r="H77" s="1"/>
  <c r="G78"/>
  <c r="H78" s="1"/>
  <c r="G79"/>
  <c r="H79" s="1"/>
  <c r="G80"/>
  <c r="H80" s="1"/>
  <c r="G81"/>
  <c r="H81" s="1"/>
  <c r="G82"/>
  <c r="H82" s="1"/>
  <c r="G83"/>
  <c r="H83" s="1"/>
  <c r="G84"/>
  <c r="H84" s="1"/>
  <c r="G85"/>
  <c r="H85" s="1"/>
  <c r="G86"/>
  <c r="H86" s="1"/>
  <c r="G87"/>
  <c r="H87" s="1"/>
  <c r="G88"/>
  <c r="H88" s="1"/>
  <c r="G89"/>
  <c r="H89" s="1"/>
  <c r="G90"/>
  <c r="H90" s="1"/>
  <c r="G91"/>
  <c r="H91" s="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</calcChain>
</file>

<file path=xl/sharedStrings.xml><?xml version="1.0" encoding="utf-8"?>
<sst xmlns="http://schemas.openxmlformats.org/spreadsheetml/2006/main" count="304" uniqueCount="87">
  <si>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</si>
  <si>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</si>
  <si>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</si>
  <si>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</si>
  <si>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</si>
  <si>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</si>
  <si>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</si>
  <si>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</si>
  <si>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</si>
  <si>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</si>
  <si>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</si>
  <si>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</si>
  <si>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</si>
  <si>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</si>
  <si>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</si>
  <si>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</si>
  <si>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</si>
  <si>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</si>
  <si>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</si>
  <si>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</si>
  <si>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</si>
  <si>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</si>
  <si>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</si>
  <si>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</si>
  <si>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</si>
  <si>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</si>
  <si>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</si>
  <si>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</si>
  <si>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>上 海 汭 珩 发  货  清  单</t>
    <phoneticPr fontId="14" type="noConversion"/>
  </si>
  <si>
    <t>BK27 - BLACK</t>
  </si>
  <si>
    <t>一箱30*29*25CM</t>
    <phoneticPr fontId="14" type="noConversion"/>
  </si>
  <si>
    <t xml:space="preserve">P25020146                                                                                                                                                                                                                                  //S25020101  </t>
    <phoneticPr fontId="14" type="noConversion"/>
  </si>
  <si>
    <t>C7508AX</t>
  </si>
  <si>
    <t>BN571 - LT.BROWN</t>
  </si>
  <si>
    <t>BG766 - STONE</t>
  </si>
  <si>
    <t>GR377 - GREY MELANGE</t>
  </si>
  <si>
    <t>NV163 - NAVY</t>
  </si>
  <si>
    <t>GR378 - GREY MELANGE</t>
  </si>
  <si>
    <t>GR379 - GREY MELANGE</t>
  </si>
  <si>
    <t>GR380 - GREY MELANGE</t>
  </si>
  <si>
    <t>GR381 - GREY MELANGE</t>
  </si>
  <si>
    <t>GR382 - GREY MELANGE</t>
  </si>
  <si>
    <t>GR383 - GREY MELANGE</t>
  </si>
  <si>
    <t>GR384 - GREY MELANGE</t>
  </si>
  <si>
    <t>GR385 - GREY MELANGE</t>
  </si>
  <si>
    <t>GR386 - GREY MELANGE</t>
  </si>
  <si>
    <t>GR387 - GREY MELANGE</t>
  </si>
  <si>
    <t>GR388 - GREY MELANGE</t>
  </si>
  <si>
    <t>GR389 - GREY MELANGE</t>
  </si>
  <si>
    <t>GR390 - GREY MELANGE</t>
  </si>
  <si>
    <t>GR391 - GREY MELANGE</t>
  </si>
  <si>
    <t>GR392 - GREY MELANGE</t>
  </si>
  <si>
    <t>GR393 - GREY MELANGE</t>
  </si>
  <si>
    <t>GR394 - GREY MELANGE</t>
  </si>
  <si>
    <t>GR395 - GREY MELANGE</t>
  </si>
  <si>
    <t>GR396 - GREY MELANGE</t>
  </si>
  <si>
    <t>GR397 - GREY MELANGE</t>
  </si>
  <si>
    <t>GR398 - GREY MELANGE</t>
  </si>
  <si>
    <t>GR399 - GREY MELANGE</t>
  </si>
  <si>
    <t>GR400 - GREY MELANGE</t>
  </si>
  <si>
    <t>GR401 - GREY MELANGE</t>
  </si>
  <si>
    <t>GR402 - GREY MELANGE</t>
  </si>
  <si>
    <t>GR403 - GREY MELANGE</t>
  </si>
  <si>
    <t>GR404 - GREY MELANGE</t>
  </si>
  <si>
    <t>GR405 - GREY MELANGE</t>
  </si>
  <si>
    <t>GR406 - GREY MELANGE</t>
  </si>
  <si>
    <t>GR407 - GREY MELANGE</t>
  </si>
  <si>
    <t>GR408 - GREY MELANGE</t>
  </si>
  <si>
    <t>GR409 - GREY MELANGE</t>
  </si>
  <si>
    <t>GR410 - GREY MELANGE</t>
  </si>
  <si>
    <t>GR411 - GREY MELANGE</t>
  </si>
  <si>
    <t>GR412 - GREY MELANGE</t>
  </si>
  <si>
    <t>GR413 - GREY MELANGE</t>
  </si>
  <si>
    <t>GR414 - GREY MELANGE</t>
  </si>
  <si>
    <t>GR415 - GREY MELANGE</t>
  </si>
  <si>
    <t>GR416 - GREY MELANGE</t>
  </si>
  <si>
    <t>GR417 - GREY MELANGE</t>
  </si>
  <si>
    <t>GR418 - GREY MELANGE</t>
  </si>
  <si>
    <t>GR419 - GREY MELANGE</t>
  </si>
  <si>
    <t>GR420 - GREY MELANGE</t>
  </si>
  <si>
    <t>GR421 - GREY MELANGE</t>
  </si>
  <si>
    <t>GR422 - GREY MELANGE</t>
  </si>
  <si>
    <t>SF1548867703457</t>
    <phoneticPr fontId="14" type="noConversion"/>
  </si>
  <si>
    <t>C7508AX</t>
    <phoneticPr fontId="14" type="noConversion"/>
  </si>
  <si>
    <r>
      <rPr>
        <sz val="10"/>
        <color theme="1"/>
        <rFont val="宋体"/>
        <family val="2"/>
        <charset val="134"/>
      </rPr>
      <t>挂牌背面贴纸</t>
    </r>
    <r>
      <rPr>
        <sz val="10"/>
        <color theme="1"/>
        <rFont val="Tahoma"/>
        <family val="2"/>
      </rPr>
      <t xml:space="preserve"> </t>
    </r>
    <phoneticPr fontId="14" type="noConversion"/>
  </si>
  <si>
    <t>40*63</t>
    <phoneticPr fontId="14" type="noConversion"/>
  </si>
  <si>
    <t xml:space="preserve">P25020146//  S25020101            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</si>
</sst>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4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7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1" fontId="22" fillId="0" borderId="1" xfId="0" applyNumberFormat="1" applyFont="1" applyBorder="1" applyAlignment="1">
      <alignment horizontal="center"/>
    </xf>
    <xf numFmtId="178" fontId="22" fillId="0" borderId="1" xfId="0" applyNumberFormat="1" applyFont="1" applyBorder="1">
      <alignment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8" fontId="0" fillId="0" borderId="1" xfId="0" applyNumberFormat="1" applyFont="1" applyFill="1" applyBorder="1" applyAlignment="1">
      <alignment horizontal="center"/>
    </xf>
    <xf numFmtId="177" fontId="1" fillId="2" borderId="1" xfId="0" applyFont="1" applyFill="1" applyBorder="1" applyAlignment="1">
      <alignment horizontal="center" vertical="center"/>
    </xf>
    <xf numFmtId="0" fontId="0" fillId="0" borderId="1" xfId="0" applyNumberFormat="1" applyBorder="1">
      <alignment vertical="center"/>
    </xf>
    <xf numFmtId="178" fontId="0" fillId="0" borderId="0" xfId="0" applyNumberFormat="1">
      <alignment vertical="center"/>
    </xf>
    <xf numFmtId="177" fontId="19" fillId="0" borderId="1" xfId="0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8"/>
  <sheetViews>
    <sheetView tabSelected="1" topLeftCell="A106" zoomScaleSheetLayoutView="100" workbookViewId="0">
      <selection sqref="A1:L138"/>
    </sheetView>
  </sheetViews>
  <sheetFormatPr defaultRowHeight="13.5"/>
  <cols>
    <col min="1" max="1" width="12.375" customWidth="1"/>
    <col min="2" max="2" width="7.75" customWidth="1"/>
    <col min="3" max="3" width="10.875" customWidth="1"/>
    <col min="4" max="4" width="10.25" style="15" customWidth="1"/>
    <col min="5" max="5" width="22.25" customWidth="1"/>
    <col min="6" max="8" width="6.125" style="6" customWidth="1"/>
    <col min="9" max="9" width="10.375" style="6" customWidth="1"/>
    <col min="10" max="11" width="4.25" style="6" customWidth="1"/>
    <col min="12" max="12" width="4.25" customWidth="1"/>
  </cols>
  <sheetData>
    <row r="1" spans="1:12" ht="25.5">
      <c r="A1" s="32" t="s">
        <v>28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0" customHeight="1">
      <c r="A2" s="32" t="s">
        <v>22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21.75" customHeight="1">
      <c r="A3" s="22"/>
      <c r="B3" s="22"/>
      <c r="C3" s="22"/>
      <c r="D3" s="13" t="s">
        <v>0</v>
      </c>
      <c r="E3" s="33">
        <v>45713</v>
      </c>
      <c r="F3" s="33"/>
      <c r="G3" s="36"/>
      <c r="H3" s="36"/>
      <c r="I3" s="36"/>
      <c r="J3" s="36"/>
      <c r="K3" s="36"/>
      <c r="L3" s="36"/>
    </row>
    <row r="4" spans="1:12" ht="21.75" customHeight="1">
      <c r="A4" s="2"/>
      <c r="B4" s="22"/>
      <c r="C4" s="34" t="s">
        <v>1</v>
      </c>
      <c r="D4" s="34"/>
      <c r="E4" s="35" t="s">
        <v>82</v>
      </c>
      <c r="F4" s="35"/>
      <c r="G4" s="36"/>
      <c r="H4" s="36"/>
      <c r="I4" s="36"/>
      <c r="J4" s="36"/>
      <c r="K4" s="36"/>
      <c r="L4" s="36"/>
    </row>
    <row r="5" spans="1:12" ht="30" customHeight="1">
      <c r="A5" s="3" t="s">
        <v>21</v>
      </c>
      <c r="B5" s="4" t="s">
        <v>18</v>
      </c>
      <c r="C5" s="4" t="s">
        <v>19</v>
      </c>
      <c r="D5" s="14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1" t="s">
        <v>23</v>
      </c>
      <c r="B6" s="8" t="s">
        <v>24</v>
      </c>
      <c r="C6" s="8" t="s">
        <v>25</v>
      </c>
      <c r="D6" s="12" t="s">
        <v>26</v>
      </c>
      <c r="E6" s="16" t="s">
        <v>17</v>
      </c>
      <c r="F6" s="9" t="s">
        <v>10</v>
      </c>
      <c r="G6" s="5" t="s">
        <v>11</v>
      </c>
      <c r="H6" s="5" t="s">
        <v>12</v>
      </c>
      <c r="I6" s="10" t="s">
        <v>13</v>
      </c>
      <c r="J6" s="5" t="s">
        <v>14</v>
      </c>
      <c r="K6" s="5" t="s">
        <v>15</v>
      </c>
      <c r="L6" s="4" t="s">
        <v>16</v>
      </c>
    </row>
    <row r="7" spans="1:12" ht="13.5" customHeight="1">
      <c r="A7" s="28" t="s">
        <v>31</v>
      </c>
      <c r="B7" s="29" t="s">
        <v>27</v>
      </c>
      <c r="C7" s="19" t="s">
        <v>32</v>
      </c>
      <c r="D7" s="19">
        <v>1581027</v>
      </c>
      <c r="E7" s="20" t="s">
        <v>33</v>
      </c>
      <c r="F7" s="21">
        <v>206.4</v>
      </c>
      <c r="G7" s="17">
        <f>F7*0.03</f>
        <v>6.1920000000000002</v>
      </c>
      <c r="H7" s="18">
        <f>SUM(F7:G7)</f>
        <v>212.59200000000001</v>
      </c>
      <c r="I7" s="30" t="s">
        <v>30</v>
      </c>
      <c r="J7" s="31">
        <v>13.5</v>
      </c>
      <c r="K7" s="31">
        <v>13.5</v>
      </c>
      <c r="L7" s="7"/>
    </row>
    <row r="8" spans="1:12" ht="13.5" customHeight="1">
      <c r="A8" s="28"/>
      <c r="B8" s="29"/>
      <c r="C8" s="19" t="s">
        <v>32</v>
      </c>
      <c r="D8" s="19">
        <v>1581027</v>
      </c>
      <c r="E8" s="20" t="s">
        <v>34</v>
      </c>
      <c r="F8" s="21">
        <v>289.60000000000002</v>
      </c>
      <c r="G8" s="17">
        <f t="shared" ref="G8:G18" si="0">F8*0.03</f>
        <v>8.6880000000000006</v>
      </c>
      <c r="H8" s="18">
        <f t="shared" ref="H8:H17" si="1">SUM(F8:G8)</f>
        <v>298.28800000000001</v>
      </c>
      <c r="I8" s="30"/>
      <c r="J8" s="31"/>
      <c r="K8" s="31"/>
      <c r="L8" s="7"/>
    </row>
    <row r="9" spans="1:12" ht="13.5" customHeight="1">
      <c r="A9" s="28"/>
      <c r="B9" s="29"/>
      <c r="C9" s="19" t="s">
        <v>32</v>
      </c>
      <c r="D9" s="19">
        <v>1581957</v>
      </c>
      <c r="E9" s="20" t="s">
        <v>35</v>
      </c>
      <c r="F9" s="21">
        <v>515.84</v>
      </c>
      <c r="G9" s="17">
        <f t="shared" si="0"/>
        <v>15.475200000000001</v>
      </c>
      <c r="H9" s="18">
        <f t="shared" si="1"/>
        <v>531.3152</v>
      </c>
      <c r="I9" s="30"/>
      <c r="J9" s="31"/>
      <c r="K9" s="31"/>
      <c r="L9" s="7"/>
    </row>
    <row r="10" spans="1:12" ht="13.5" customHeight="1">
      <c r="A10" s="28"/>
      <c r="B10" s="29"/>
      <c r="C10" s="19" t="s">
        <v>32</v>
      </c>
      <c r="D10" s="19">
        <v>1581957</v>
      </c>
      <c r="E10" s="20" t="s">
        <v>33</v>
      </c>
      <c r="F10" s="21">
        <v>219.20000000000002</v>
      </c>
      <c r="G10" s="17">
        <f t="shared" si="0"/>
        <v>6.5760000000000005</v>
      </c>
      <c r="H10" s="18">
        <f t="shared" si="1"/>
        <v>225.77600000000001</v>
      </c>
      <c r="I10" s="30"/>
      <c r="J10" s="31"/>
      <c r="K10" s="31"/>
      <c r="L10" s="7"/>
    </row>
    <row r="11" spans="1:12" ht="13.5" customHeight="1">
      <c r="A11" s="28"/>
      <c r="B11" s="29"/>
      <c r="C11" s="19" t="s">
        <v>32</v>
      </c>
      <c r="D11" s="19">
        <v>1581957</v>
      </c>
      <c r="E11" s="20" t="s">
        <v>29</v>
      </c>
      <c r="F11" s="21">
        <v>774.40000000000009</v>
      </c>
      <c r="G11" s="17">
        <f t="shared" si="0"/>
        <v>23.232000000000003</v>
      </c>
      <c r="H11" s="18">
        <f t="shared" si="1"/>
        <v>797.63200000000006</v>
      </c>
      <c r="I11" s="30"/>
      <c r="J11" s="31"/>
      <c r="K11" s="31"/>
      <c r="L11" s="7"/>
    </row>
    <row r="12" spans="1:12" ht="13.5" customHeight="1">
      <c r="A12" s="28"/>
      <c r="B12" s="29"/>
      <c r="C12" s="19" t="s">
        <v>32</v>
      </c>
      <c r="D12" s="19">
        <v>1581957</v>
      </c>
      <c r="E12" s="20" t="s">
        <v>34</v>
      </c>
      <c r="F12" s="21">
        <v>318.40000000000003</v>
      </c>
      <c r="G12" s="17">
        <f t="shared" si="0"/>
        <v>9.5520000000000014</v>
      </c>
      <c r="H12" s="18">
        <f t="shared" si="1"/>
        <v>327.95200000000006</v>
      </c>
      <c r="I12" s="30"/>
      <c r="J12" s="31"/>
      <c r="K12" s="31"/>
      <c r="L12" s="7"/>
    </row>
    <row r="13" spans="1:12" ht="13.5" customHeight="1">
      <c r="A13" s="28"/>
      <c r="B13" s="29"/>
      <c r="C13" s="19" t="s">
        <v>32</v>
      </c>
      <c r="D13" s="19">
        <v>1581984</v>
      </c>
      <c r="E13" s="20" t="s">
        <v>34</v>
      </c>
      <c r="F13" s="21">
        <v>60</v>
      </c>
      <c r="G13" s="17">
        <f t="shared" si="0"/>
        <v>1.7999999999999998</v>
      </c>
      <c r="H13" s="18">
        <f t="shared" si="1"/>
        <v>61.8</v>
      </c>
      <c r="I13" s="30"/>
      <c r="J13" s="31"/>
      <c r="K13" s="31"/>
      <c r="L13" s="7"/>
    </row>
    <row r="14" spans="1:12" ht="13.5" customHeight="1">
      <c r="A14" s="28"/>
      <c r="B14" s="29"/>
      <c r="C14" s="19" t="s">
        <v>32</v>
      </c>
      <c r="D14" s="19">
        <v>1581984</v>
      </c>
      <c r="E14" s="20" t="s">
        <v>34</v>
      </c>
      <c r="F14" s="21">
        <v>67.2</v>
      </c>
      <c r="G14" s="17">
        <f t="shared" si="0"/>
        <v>2.016</v>
      </c>
      <c r="H14" s="18">
        <f t="shared" si="1"/>
        <v>69.216000000000008</v>
      </c>
      <c r="I14" s="30"/>
      <c r="J14" s="31"/>
      <c r="K14" s="31"/>
      <c r="L14" s="7"/>
    </row>
    <row r="15" spans="1:12" ht="13.5" customHeight="1">
      <c r="A15" s="28"/>
      <c r="B15" s="29"/>
      <c r="C15" s="19" t="s">
        <v>32</v>
      </c>
      <c r="D15" s="19">
        <v>1581984</v>
      </c>
      <c r="E15" s="20" t="s">
        <v>34</v>
      </c>
      <c r="F15" s="21">
        <v>134.4</v>
      </c>
      <c r="G15" s="17">
        <f t="shared" si="0"/>
        <v>4.032</v>
      </c>
      <c r="H15" s="18">
        <f t="shared" si="1"/>
        <v>138.43200000000002</v>
      </c>
      <c r="I15" s="30"/>
      <c r="J15" s="31"/>
      <c r="K15" s="31"/>
      <c r="L15" s="7"/>
    </row>
    <row r="16" spans="1:12" ht="13.5" customHeight="1">
      <c r="A16" s="28"/>
      <c r="B16" s="29"/>
      <c r="C16" s="19" t="s">
        <v>32</v>
      </c>
      <c r="D16" s="19">
        <v>1581984</v>
      </c>
      <c r="E16" s="20" t="s">
        <v>34</v>
      </c>
      <c r="F16" s="21">
        <v>72.8</v>
      </c>
      <c r="G16" s="17">
        <f t="shared" si="0"/>
        <v>2.1839999999999997</v>
      </c>
      <c r="H16" s="18">
        <f t="shared" si="1"/>
        <v>74.983999999999995</v>
      </c>
      <c r="I16" s="30"/>
      <c r="J16" s="31"/>
      <c r="K16" s="31"/>
      <c r="L16" s="7"/>
    </row>
    <row r="17" spans="1:12" ht="13.5" customHeight="1">
      <c r="A17" s="28"/>
      <c r="B17" s="29"/>
      <c r="C17" s="19" t="s">
        <v>32</v>
      </c>
      <c r="D17" s="19">
        <v>1581984</v>
      </c>
      <c r="E17" s="20" t="s">
        <v>34</v>
      </c>
      <c r="F17" s="21">
        <v>145.6</v>
      </c>
      <c r="G17" s="17">
        <f t="shared" si="0"/>
        <v>4.3679999999999994</v>
      </c>
      <c r="H17" s="18">
        <f t="shared" si="1"/>
        <v>149.96799999999999</v>
      </c>
      <c r="I17" s="30"/>
      <c r="J17" s="31"/>
      <c r="K17" s="31"/>
      <c r="L17" s="7"/>
    </row>
    <row r="18" spans="1:12" ht="13.5" customHeight="1">
      <c r="A18" s="28"/>
      <c r="B18" s="29"/>
      <c r="C18" s="19" t="s">
        <v>32</v>
      </c>
      <c r="D18" s="19">
        <v>1581984</v>
      </c>
      <c r="E18" s="20" t="s">
        <v>34</v>
      </c>
      <c r="F18" s="21">
        <v>65.600000000000009</v>
      </c>
      <c r="G18" s="17">
        <f t="shared" si="0"/>
        <v>1.9680000000000002</v>
      </c>
      <c r="H18" s="18">
        <f t="shared" ref="H18" si="2">SUM(F18:G18)</f>
        <v>67.568000000000012</v>
      </c>
      <c r="I18" s="30"/>
      <c r="J18" s="31"/>
      <c r="K18" s="31"/>
      <c r="L18" s="7"/>
    </row>
    <row r="19" spans="1:12" ht="13.5" customHeight="1">
      <c r="A19" s="28"/>
      <c r="B19" s="29"/>
      <c r="C19" s="19" t="s">
        <v>32</v>
      </c>
      <c r="D19" s="19">
        <v>1581984</v>
      </c>
      <c r="E19" s="20" t="s">
        <v>34</v>
      </c>
      <c r="F19" s="21">
        <v>130.4</v>
      </c>
      <c r="G19" s="17">
        <f t="shared" ref="G19:G31" si="3">F19*0.03</f>
        <v>3.9119999999999999</v>
      </c>
      <c r="H19" s="18">
        <f t="shared" ref="H19:H31" si="4">SUM(F19:G19)</f>
        <v>134.31200000000001</v>
      </c>
      <c r="I19" s="30"/>
      <c r="J19" s="31"/>
      <c r="K19" s="31"/>
      <c r="L19" s="7"/>
    </row>
    <row r="20" spans="1:12" ht="13.5" customHeight="1">
      <c r="A20" s="28"/>
      <c r="B20" s="29"/>
      <c r="C20" s="19" t="s">
        <v>32</v>
      </c>
      <c r="D20" s="19">
        <v>1581984</v>
      </c>
      <c r="E20" s="20" t="s">
        <v>34</v>
      </c>
      <c r="F20" s="21">
        <v>120.80000000000001</v>
      </c>
      <c r="G20" s="17">
        <f t="shared" si="3"/>
        <v>3.6240000000000001</v>
      </c>
      <c r="H20" s="18">
        <f t="shared" si="4"/>
        <v>124.42400000000001</v>
      </c>
      <c r="I20" s="30"/>
      <c r="J20" s="31"/>
      <c r="K20" s="31"/>
      <c r="L20" s="7"/>
    </row>
    <row r="21" spans="1:12" ht="13.5" customHeight="1">
      <c r="A21" s="28"/>
      <c r="B21" s="29"/>
      <c r="C21" s="19" t="s">
        <v>32</v>
      </c>
      <c r="D21" s="19">
        <v>1581984</v>
      </c>
      <c r="E21" s="20" t="s">
        <v>34</v>
      </c>
      <c r="F21" s="21">
        <v>34.4</v>
      </c>
      <c r="G21" s="17">
        <f t="shared" si="3"/>
        <v>1.032</v>
      </c>
      <c r="H21" s="18">
        <f t="shared" si="4"/>
        <v>35.432000000000002</v>
      </c>
      <c r="I21" s="30"/>
      <c r="J21" s="31"/>
      <c r="K21" s="31"/>
      <c r="L21" s="7"/>
    </row>
    <row r="22" spans="1:12" ht="13.5" customHeight="1">
      <c r="A22" s="28"/>
      <c r="B22" s="29"/>
      <c r="C22" s="19" t="s">
        <v>32</v>
      </c>
      <c r="D22" s="19">
        <v>1581988</v>
      </c>
      <c r="E22" s="20" t="s">
        <v>36</v>
      </c>
      <c r="F22" s="19">
        <v>65</v>
      </c>
      <c r="G22" s="17">
        <f t="shared" si="3"/>
        <v>1.95</v>
      </c>
      <c r="H22" s="18">
        <f t="shared" si="4"/>
        <v>66.95</v>
      </c>
      <c r="I22" s="30"/>
      <c r="J22" s="31"/>
      <c r="K22" s="31"/>
      <c r="L22" s="7"/>
    </row>
    <row r="23" spans="1:12" ht="13.5" customHeight="1">
      <c r="A23" s="28"/>
      <c r="B23" s="29"/>
      <c r="C23" s="19" t="s">
        <v>32</v>
      </c>
      <c r="D23" s="19">
        <v>1581988</v>
      </c>
      <c r="E23" s="20" t="s">
        <v>35</v>
      </c>
      <c r="F23" s="21">
        <v>31</v>
      </c>
      <c r="G23" s="17">
        <f t="shared" si="3"/>
        <v>0.92999999999999994</v>
      </c>
      <c r="H23" s="18">
        <f t="shared" si="4"/>
        <v>31.93</v>
      </c>
      <c r="I23" s="30"/>
      <c r="J23" s="31"/>
      <c r="K23" s="31"/>
      <c r="L23" s="7"/>
    </row>
    <row r="24" spans="1:12" ht="13.5" customHeight="1">
      <c r="A24" s="28"/>
      <c r="B24" s="29"/>
      <c r="C24" s="19" t="s">
        <v>32</v>
      </c>
      <c r="D24" s="19">
        <v>1581988</v>
      </c>
      <c r="E24" s="20" t="s">
        <v>33</v>
      </c>
      <c r="F24" s="21">
        <v>15.200000000000001</v>
      </c>
      <c r="G24" s="17">
        <f t="shared" si="3"/>
        <v>0.45600000000000002</v>
      </c>
      <c r="H24" s="18">
        <f t="shared" si="4"/>
        <v>15.656000000000001</v>
      </c>
      <c r="I24" s="30"/>
      <c r="J24" s="31"/>
      <c r="K24" s="31"/>
      <c r="L24" s="7"/>
    </row>
    <row r="25" spans="1:12" ht="13.5" customHeight="1">
      <c r="A25" s="28"/>
      <c r="B25" s="29"/>
      <c r="C25" s="19" t="s">
        <v>32</v>
      </c>
      <c r="D25" s="19">
        <v>1581988</v>
      </c>
      <c r="E25" s="20" t="s">
        <v>29</v>
      </c>
      <c r="F25" s="21">
        <v>73.7</v>
      </c>
      <c r="G25" s="17">
        <f t="shared" si="3"/>
        <v>2.2109999999999999</v>
      </c>
      <c r="H25" s="18">
        <f t="shared" si="4"/>
        <v>75.911000000000001</v>
      </c>
      <c r="I25" s="30"/>
      <c r="J25" s="31"/>
      <c r="K25" s="31"/>
      <c r="L25" s="7"/>
    </row>
    <row r="26" spans="1:12" ht="13.5" customHeight="1">
      <c r="A26" s="28"/>
      <c r="B26" s="29"/>
      <c r="C26" s="19" t="s">
        <v>32</v>
      </c>
      <c r="D26" s="19">
        <v>1581988</v>
      </c>
      <c r="E26" s="20" t="s">
        <v>34</v>
      </c>
      <c r="F26" s="21">
        <v>28.8</v>
      </c>
      <c r="G26" s="17">
        <f t="shared" si="3"/>
        <v>0.86399999999999999</v>
      </c>
      <c r="H26" s="18">
        <f t="shared" si="4"/>
        <v>29.664000000000001</v>
      </c>
      <c r="I26" s="30"/>
      <c r="J26" s="31"/>
      <c r="K26" s="31"/>
      <c r="L26" s="7"/>
    </row>
    <row r="27" spans="1:12" ht="13.5" customHeight="1">
      <c r="A27" s="28"/>
      <c r="B27" s="29"/>
      <c r="C27" s="19" t="s">
        <v>32</v>
      </c>
      <c r="D27" s="19">
        <v>1581926</v>
      </c>
      <c r="E27" s="20" t="s">
        <v>36</v>
      </c>
      <c r="F27" s="19">
        <v>17</v>
      </c>
      <c r="G27" s="17">
        <f t="shared" si="3"/>
        <v>0.51</v>
      </c>
      <c r="H27" s="18">
        <f t="shared" si="4"/>
        <v>17.510000000000002</v>
      </c>
      <c r="I27" s="30"/>
      <c r="J27" s="31"/>
      <c r="K27" s="31"/>
      <c r="L27" s="7"/>
    </row>
    <row r="28" spans="1:12" ht="13.5" customHeight="1">
      <c r="A28" s="28"/>
      <c r="B28" s="29"/>
      <c r="C28" s="19" t="s">
        <v>32</v>
      </c>
      <c r="D28" s="19">
        <v>1581926</v>
      </c>
      <c r="E28" s="20" t="s">
        <v>35</v>
      </c>
      <c r="F28" s="21">
        <v>3.7199999999999998</v>
      </c>
      <c r="G28" s="17">
        <f t="shared" si="3"/>
        <v>0.11159999999999999</v>
      </c>
      <c r="H28" s="18">
        <f t="shared" si="4"/>
        <v>3.8315999999999999</v>
      </c>
      <c r="I28" s="30"/>
      <c r="J28" s="31"/>
      <c r="K28" s="31"/>
      <c r="L28" s="7"/>
    </row>
    <row r="29" spans="1:12" ht="13.5" customHeight="1">
      <c r="A29" s="28"/>
      <c r="B29" s="29"/>
      <c r="C29" s="19" t="s">
        <v>32</v>
      </c>
      <c r="D29" s="19">
        <v>1581926</v>
      </c>
      <c r="E29" s="20" t="s">
        <v>33</v>
      </c>
      <c r="F29" s="21">
        <v>2.4000000000000004</v>
      </c>
      <c r="G29" s="17">
        <f t="shared" si="3"/>
        <v>7.2000000000000008E-2</v>
      </c>
      <c r="H29" s="18">
        <f t="shared" si="4"/>
        <v>2.4720000000000004</v>
      </c>
      <c r="I29" s="30"/>
      <c r="J29" s="31"/>
      <c r="K29" s="31"/>
      <c r="L29" s="7"/>
    </row>
    <row r="30" spans="1:12" ht="13.5" customHeight="1">
      <c r="A30" s="28"/>
      <c r="B30" s="29"/>
      <c r="C30" s="19" t="s">
        <v>32</v>
      </c>
      <c r="D30" s="19">
        <v>1581926</v>
      </c>
      <c r="E30" s="20" t="s">
        <v>29</v>
      </c>
      <c r="F30" s="21">
        <v>7.7000000000000011</v>
      </c>
      <c r="G30" s="17">
        <f t="shared" si="3"/>
        <v>0.23100000000000001</v>
      </c>
      <c r="H30" s="18">
        <f t="shared" si="4"/>
        <v>7.9310000000000009</v>
      </c>
      <c r="I30" s="30"/>
      <c r="J30" s="31"/>
      <c r="K30" s="31"/>
      <c r="L30" s="7"/>
    </row>
    <row r="31" spans="1:12" ht="13.5" customHeight="1">
      <c r="A31" s="28"/>
      <c r="B31" s="29"/>
      <c r="C31" s="19" t="s">
        <v>32</v>
      </c>
      <c r="D31" s="19">
        <v>1581926</v>
      </c>
      <c r="E31" s="20" t="s">
        <v>34</v>
      </c>
      <c r="F31" s="21">
        <v>4</v>
      </c>
      <c r="G31" s="17">
        <f t="shared" si="3"/>
        <v>0.12</v>
      </c>
      <c r="H31" s="18">
        <f t="shared" si="4"/>
        <v>4.12</v>
      </c>
      <c r="I31" s="30"/>
      <c r="J31" s="31"/>
      <c r="K31" s="31"/>
      <c r="L31" s="7"/>
    </row>
    <row r="32" spans="1:12" ht="13.5" customHeight="1">
      <c r="A32" s="28" t="s">
        <v>31</v>
      </c>
      <c r="B32" s="29" t="s">
        <v>27</v>
      </c>
      <c r="C32" s="19" t="s">
        <v>32</v>
      </c>
      <c r="D32" s="19">
        <v>1581928</v>
      </c>
      <c r="E32" s="20" t="s">
        <v>36</v>
      </c>
      <c r="F32" s="19">
        <v>11</v>
      </c>
      <c r="G32" s="17">
        <f t="shared" ref="G32:G91" si="5">F32*0.03</f>
        <v>0.32999999999999996</v>
      </c>
      <c r="H32" s="18">
        <f t="shared" ref="H32:H91" si="6">SUM(F32:G32)</f>
        <v>11.33</v>
      </c>
      <c r="I32" s="23"/>
      <c r="J32" s="23"/>
      <c r="K32" s="23"/>
      <c r="L32" s="7"/>
    </row>
    <row r="33" spans="1:12">
      <c r="A33" s="28"/>
      <c r="B33" s="29"/>
      <c r="C33" s="19" t="s">
        <v>32</v>
      </c>
      <c r="D33" s="19">
        <v>1581933</v>
      </c>
      <c r="E33" s="20" t="s">
        <v>36</v>
      </c>
      <c r="F33" s="19">
        <v>29</v>
      </c>
      <c r="G33" s="17">
        <f t="shared" si="5"/>
        <v>0.87</v>
      </c>
      <c r="H33" s="18">
        <f t="shared" si="6"/>
        <v>29.87</v>
      </c>
      <c r="I33" s="23"/>
      <c r="J33" s="23"/>
      <c r="K33" s="23"/>
      <c r="L33" s="7"/>
    </row>
    <row r="34" spans="1:12">
      <c r="A34" s="28"/>
      <c r="B34" s="29"/>
      <c r="C34" s="19" t="s">
        <v>32</v>
      </c>
      <c r="D34" s="19">
        <v>1581933</v>
      </c>
      <c r="E34" s="20" t="s">
        <v>35</v>
      </c>
      <c r="F34" s="21">
        <v>4.96</v>
      </c>
      <c r="G34" s="17">
        <f t="shared" si="5"/>
        <v>0.14879999999999999</v>
      </c>
      <c r="H34" s="18">
        <f t="shared" si="6"/>
        <v>5.1087999999999996</v>
      </c>
      <c r="I34" s="23"/>
      <c r="J34" s="23"/>
      <c r="K34" s="23"/>
      <c r="L34" s="7"/>
    </row>
    <row r="35" spans="1:12">
      <c r="A35" s="28"/>
      <c r="B35" s="29"/>
      <c r="C35" s="19" t="s">
        <v>32</v>
      </c>
      <c r="D35" s="19">
        <v>1581933</v>
      </c>
      <c r="E35" s="20" t="s">
        <v>33</v>
      </c>
      <c r="F35" s="21">
        <v>2.4000000000000004</v>
      </c>
      <c r="G35" s="17">
        <f t="shared" si="5"/>
        <v>7.2000000000000008E-2</v>
      </c>
      <c r="H35" s="18">
        <f t="shared" si="6"/>
        <v>2.4720000000000004</v>
      </c>
      <c r="I35" s="23"/>
      <c r="J35" s="23"/>
      <c r="K35" s="23"/>
      <c r="L35" s="7"/>
    </row>
    <row r="36" spans="1:12">
      <c r="A36" s="28"/>
      <c r="B36" s="29"/>
      <c r="C36" s="19" t="s">
        <v>32</v>
      </c>
      <c r="D36" s="19">
        <v>1581933</v>
      </c>
      <c r="E36" s="20" t="s">
        <v>29</v>
      </c>
      <c r="F36" s="21">
        <v>3.3000000000000003</v>
      </c>
      <c r="G36" s="17">
        <f t="shared" si="5"/>
        <v>9.9000000000000005E-2</v>
      </c>
      <c r="H36" s="18">
        <f t="shared" si="6"/>
        <v>3.3990000000000005</v>
      </c>
      <c r="I36" s="23"/>
      <c r="J36" s="23"/>
      <c r="K36" s="23"/>
      <c r="L36" s="7"/>
    </row>
    <row r="37" spans="1:12">
      <c r="A37" s="28"/>
      <c r="B37" s="29"/>
      <c r="C37" s="19" t="s">
        <v>32</v>
      </c>
      <c r="D37" s="19">
        <v>1581933</v>
      </c>
      <c r="E37" s="20" t="s">
        <v>34</v>
      </c>
      <c r="F37" s="21">
        <v>6.4</v>
      </c>
      <c r="G37" s="17">
        <f t="shared" si="5"/>
        <v>0.192</v>
      </c>
      <c r="H37" s="18">
        <f t="shared" si="6"/>
        <v>6.5920000000000005</v>
      </c>
      <c r="I37" s="23"/>
      <c r="J37" s="23"/>
      <c r="K37" s="23"/>
      <c r="L37" s="7"/>
    </row>
    <row r="38" spans="1:12">
      <c r="A38" s="28"/>
      <c r="B38" s="29"/>
      <c r="C38" s="19" t="s">
        <v>32</v>
      </c>
      <c r="D38" s="19">
        <v>1581938</v>
      </c>
      <c r="E38" s="20" t="s">
        <v>36</v>
      </c>
      <c r="F38" s="19">
        <v>2</v>
      </c>
      <c r="G38" s="17">
        <f t="shared" si="5"/>
        <v>0.06</v>
      </c>
      <c r="H38" s="18">
        <f t="shared" si="6"/>
        <v>2.06</v>
      </c>
      <c r="I38" s="23"/>
      <c r="J38" s="23"/>
      <c r="K38" s="23"/>
      <c r="L38" s="7"/>
    </row>
    <row r="39" spans="1:12">
      <c r="A39" s="28"/>
      <c r="B39" s="29"/>
      <c r="C39" s="19" t="s">
        <v>32</v>
      </c>
      <c r="D39" s="19">
        <v>1581938</v>
      </c>
      <c r="E39" s="20" t="s">
        <v>35</v>
      </c>
      <c r="F39" s="21">
        <v>7.4399999999999995</v>
      </c>
      <c r="G39" s="17">
        <f t="shared" si="5"/>
        <v>0.22319999999999998</v>
      </c>
      <c r="H39" s="18">
        <f t="shared" si="6"/>
        <v>7.6631999999999998</v>
      </c>
      <c r="I39" s="23"/>
      <c r="J39" s="23"/>
      <c r="K39" s="23"/>
      <c r="L39" s="7"/>
    </row>
    <row r="40" spans="1:12">
      <c r="A40" s="28"/>
      <c r="B40" s="29"/>
      <c r="C40" s="19" t="s">
        <v>32</v>
      </c>
      <c r="D40" s="19">
        <v>1581938</v>
      </c>
      <c r="E40" s="20" t="s">
        <v>33</v>
      </c>
      <c r="F40" s="21">
        <v>5.6000000000000005</v>
      </c>
      <c r="G40" s="17">
        <f t="shared" si="5"/>
        <v>0.16800000000000001</v>
      </c>
      <c r="H40" s="18">
        <f t="shared" si="6"/>
        <v>5.7680000000000007</v>
      </c>
      <c r="I40" s="23"/>
      <c r="J40" s="23"/>
      <c r="K40" s="23"/>
      <c r="L40" s="7"/>
    </row>
    <row r="41" spans="1:12">
      <c r="A41" s="28"/>
      <c r="B41" s="29"/>
      <c r="C41" s="19" t="s">
        <v>32</v>
      </c>
      <c r="D41" s="19">
        <v>1581938</v>
      </c>
      <c r="E41" s="20" t="s">
        <v>29</v>
      </c>
      <c r="F41" s="21">
        <v>12.100000000000001</v>
      </c>
      <c r="G41" s="17">
        <f t="shared" si="5"/>
        <v>0.36300000000000004</v>
      </c>
      <c r="H41" s="18">
        <f t="shared" si="6"/>
        <v>12.463000000000001</v>
      </c>
      <c r="I41" s="23"/>
      <c r="J41" s="23"/>
      <c r="K41" s="23"/>
      <c r="L41" s="7"/>
    </row>
    <row r="42" spans="1:12">
      <c r="A42" s="28"/>
      <c r="B42" s="29"/>
      <c r="C42" s="19" t="s">
        <v>32</v>
      </c>
      <c r="D42" s="19">
        <v>1581938</v>
      </c>
      <c r="E42" s="20" t="s">
        <v>34</v>
      </c>
      <c r="F42" s="21">
        <v>11.200000000000001</v>
      </c>
      <c r="G42" s="17">
        <f t="shared" si="5"/>
        <v>0.33600000000000002</v>
      </c>
      <c r="H42" s="18">
        <f t="shared" si="6"/>
        <v>11.536000000000001</v>
      </c>
      <c r="I42" s="23"/>
      <c r="J42" s="23"/>
      <c r="K42" s="23"/>
      <c r="L42" s="7"/>
    </row>
    <row r="43" spans="1:12">
      <c r="A43" s="28"/>
      <c r="B43" s="29"/>
      <c r="C43" s="19" t="s">
        <v>32</v>
      </c>
      <c r="D43" s="19">
        <v>1581942</v>
      </c>
      <c r="E43" s="20" t="s">
        <v>36</v>
      </c>
      <c r="F43" s="19">
        <v>2</v>
      </c>
      <c r="G43" s="17">
        <f t="shared" si="5"/>
        <v>0.06</v>
      </c>
      <c r="H43" s="18">
        <f t="shared" si="6"/>
        <v>2.06</v>
      </c>
      <c r="I43" s="23"/>
      <c r="J43" s="23"/>
      <c r="K43" s="23"/>
      <c r="L43" s="7"/>
    </row>
    <row r="44" spans="1:12">
      <c r="A44" s="28"/>
      <c r="B44" s="29"/>
      <c r="C44" s="19" t="s">
        <v>32</v>
      </c>
      <c r="D44" s="19">
        <v>1581942</v>
      </c>
      <c r="E44" s="20" t="s">
        <v>35</v>
      </c>
      <c r="F44" s="21">
        <v>7.4399999999999995</v>
      </c>
      <c r="G44" s="17">
        <f t="shared" si="5"/>
        <v>0.22319999999999998</v>
      </c>
      <c r="H44" s="18">
        <f t="shared" si="6"/>
        <v>7.6631999999999998</v>
      </c>
      <c r="I44" s="23"/>
      <c r="J44" s="23"/>
      <c r="K44" s="23"/>
      <c r="L44" s="7"/>
    </row>
    <row r="45" spans="1:12">
      <c r="A45" s="28"/>
      <c r="B45" s="29"/>
      <c r="C45" s="19" t="s">
        <v>32</v>
      </c>
      <c r="D45" s="19">
        <v>1581942</v>
      </c>
      <c r="E45" s="20" t="s">
        <v>33</v>
      </c>
      <c r="F45" s="21">
        <v>5.6000000000000005</v>
      </c>
      <c r="G45" s="17">
        <f t="shared" si="5"/>
        <v>0.16800000000000001</v>
      </c>
      <c r="H45" s="18">
        <f t="shared" si="6"/>
        <v>5.7680000000000007</v>
      </c>
      <c r="I45" s="23"/>
      <c r="J45" s="23"/>
      <c r="K45" s="23"/>
      <c r="L45" s="7"/>
    </row>
    <row r="46" spans="1:12">
      <c r="A46" s="28"/>
      <c r="B46" s="29"/>
      <c r="C46" s="19" t="s">
        <v>32</v>
      </c>
      <c r="D46" s="19">
        <v>1581942</v>
      </c>
      <c r="E46" s="20" t="s">
        <v>29</v>
      </c>
      <c r="F46" s="21">
        <v>12.100000000000001</v>
      </c>
      <c r="G46" s="17">
        <f t="shared" si="5"/>
        <v>0.36300000000000004</v>
      </c>
      <c r="H46" s="18">
        <f t="shared" si="6"/>
        <v>12.463000000000001</v>
      </c>
      <c r="I46" s="23"/>
      <c r="J46" s="23"/>
      <c r="K46" s="23"/>
      <c r="L46" s="7"/>
    </row>
    <row r="47" spans="1:12">
      <c r="A47" s="28"/>
      <c r="B47" s="29"/>
      <c r="C47" s="19" t="s">
        <v>32</v>
      </c>
      <c r="D47" s="19">
        <v>1581942</v>
      </c>
      <c r="E47" s="20" t="s">
        <v>34</v>
      </c>
      <c r="F47" s="21">
        <v>11.200000000000001</v>
      </c>
      <c r="G47" s="17">
        <f t="shared" si="5"/>
        <v>0.33600000000000002</v>
      </c>
      <c r="H47" s="18">
        <f t="shared" si="6"/>
        <v>11.536000000000001</v>
      </c>
      <c r="I47" s="23"/>
      <c r="J47" s="23"/>
      <c r="K47" s="23"/>
      <c r="L47" s="7"/>
    </row>
    <row r="48" spans="1:12">
      <c r="A48" s="28"/>
      <c r="B48" s="29"/>
      <c r="C48" s="19" t="s">
        <v>32</v>
      </c>
      <c r="D48" s="19">
        <v>1581947</v>
      </c>
      <c r="E48" s="20" t="s">
        <v>36</v>
      </c>
      <c r="F48" s="19">
        <v>2</v>
      </c>
      <c r="G48" s="17">
        <f t="shared" si="5"/>
        <v>0.06</v>
      </c>
      <c r="H48" s="18">
        <f t="shared" si="6"/>
        <v>2.06</v>
      </c>
      <c r="I48" s="23"/>
      <c r="J48" s="23"/>
      <c r="K48" s="23"/>
      <c r="L48" s="7"/>
    </row>
    <row r="49" spans="1:12">
      <c r="A49" s="28"/>
      <c r="B49" s="29"/>
      <c r="C49" s="19" t="s">
        <v>32</v>
      </c>
      <c r="D49" s="19">
        <v>1581947</v>
      </c>
      <c r="E49" s="20" t="s">
        <v>35</v>
      </c>
      <c r="F49" s="21">
        <v>7.4399999999999995</v>
      </c>
      <c r="G49" s="17">
        <f t="shared" si="5"/>
        <v>0.22319999999999998</v>
      </c>
      <c r="H49" s="18">
        <f t="shared" si="6"/>
        <v>7.6631999999999998</v>
      </c>
      <c r="I49" s="23"/>
      <c r="J49" s="23"/>
      <c r="K49" s="23"/>
      <c r="L49" s="7"/>
    </row>
    <row r="50" spans="1:12">
      <c r="A50" s="28"/>
      <c r="B50" s="29"/>
      <c r="C50" s="19" t="s">
        <v>32</v>
      </c>
      <c r="D50" s="19">
        <v>1581947</v>
      </c>
      <c r="E50" s="20" t="s">
        <v>33</v>
      </c>
      <c r="F50" s="21">
        <v>5.6000000000000005</v>
      </c>
      <c r="G50" s="17">
        <f t="shared" si="5"/>
        <v>0.16800000000000001</v>
      </c>
      <c r="H50" s="18">
        <f t="shared" si="6"/>
        <v>5.7680000000000007</v>
      </c>
      <c r="I50" s="23"/>
      <c r="J50" s="23"/>
      <c r="K50" s="23"/>
      <c r="L50" s="7"/>
    </row>
    <row r="51" spans="1:12">
      <c r="A51" s="28"/>
      <c r="B51" s="29"/>
      <c r="C51" s="19" t="s">
        <v>32</v>
      </c>
      <c r="D51" s="19">
        <v>1581947</v>
      </c>
      <c r="E51" s="20" t="s">
        <v>29</v>
      </c>
      <c r="F51" s="21">
        <v>12.100000000000001</v>
      </c>
      <c r="G51" s="17">
        <f t="shared" si="5"/>
        <v>0.36300000000000004</v>
      </c>
      <c r="H51" s="18">
        <f t="shared" si="6"/>
        <v>12.463000000000001</v>
      </c>
      <c r="I51" s="23"/>
      <c r="J51" s="23"/>
      <c r="K51" s="23"/>
      <c r="L51" s="7"/>
    </row>
    <row r="52" spans="1:12">
      <c r="A52" s="28"/>
      <c r="B52" s="29"/>
      <c r="C52" s="19" t="s">
        <v>32</v>
      </c>
      <c r="D52" s="19">
        <v>1581947</v>
      </c>
      <c r="E52" s="20" t="s">
        <v>34</v>
      </c>
      <c r="F52" s="21">
        <v>11.200000000000001</v>
      </c>
      <c r="G52" s="17">
        <f t="shared" si="5"/>
        <v>0.33600000000000002</v>
      </c>
      <c r="H52" s="18">
        <f t="shared" si="6"/>
        <v>11.536000000000001</v>
      </c>
      <c r="I52" s="23"/>
      <c r="J52" s="23"/>
      <c r="K52" s="23"/>
      <c r="L52" s="7"/>
    </row>
    <row r="53" spans="1:12">
      <c r="A53" s="28"/>
      <c r="B53" s="29"/>
      <c r="C53" s="19" t="s">
        <v>32</v>
      </c>
      <c r="D53" s="19">
        <v>1581951</v>
      </c>
      <c r="E53" s="20" t="s">
        <v>36</v>
      </c>
      <c r="F53" s="19">
        <v>30</v>
      </c>
      <c r="G53" s="17">
        <f t="shared" si="5"/>
        <v>0.89999999999999991</v>
      </c>
      <c r="H53" s="18">
        <f t="shared" si="6"/>
        <v>30.9</v>
      </c>
      <c r="I53" s="23"/>
      <c r="J53" s="23"/>
      <c r="K53" s="23"/>
      <c r="L53" s="7"/>
    </row>
    <row r="54" spans="1:12">
      <c r="A54" s="28"/>
      <c r="B54" s="29"/>
      <c r="C54" s="19" t="s">
        <v>32</v>
      </c>
      <c r="D54" s="19">
        <v>1581951</v>
      </c>
      <c r="E54" s="20" t="s">
        <v>35</v>
      </c>
      <c r="F54" s="21">
        <v>16.12</v>
      </c>
      <c r="G54" s="17">
        <f t="shared" si="5"/>
        <v>0.48360000000000003</v>
      </c>
      <c r="H54" s="18">
        <f t="shared" si="6"/>
        <v>16.6036</v>
      </c>
      <c r="I54" s="23"/>
      <c r="J54" s="23"/>
      <c r="K54" s="23"/>
      <c r="L54" s="7"/>
    </row>
    <row r="55" spans="1:12">
      <c r="A55" s="28"/>
      <c r="B55" s="29"/>
      <c r="C55" s="19" t="s">
        <v>32</v>
      </c>
      <c r="D55" s="19">
        <v>1581951</v>
      </c>
      <c r="E55" s="20" t="s">
        <v>33</v>
      </c>
      <c r="F55" s="21">
        <v>11.200000000000001</v>
      </c>
      <c r="G55" s="17">
        <f t="shared" si="5"/>
        <v>0.33600000000000002</v>
      </c>
      <c r="H55" s="18">
        <f t="shared" si="6"/>
        <v>11.536000000000001</v>
      </c>
      <c r="I55" s="23"/>
      <c r="J55" s="23"/>
      <c r="K55" s="23"/>
      <c r="L55" s="7"/>
    </row>
    <row r="56" spans="1:12">
      <c r="A56" s="28"/>
      <c r="B56" s="29"/>
      <c r="C56" s="19" t="s">
        <v>32</v>
      </c>
      <c r="D56" s="19">
        <v>1581951</v>
      </c>
      <c r="E56" s="20" t="s">
        <v>29</v>
      </c>
      <c r="F56" s="21">
        <v>18.700000000000003</v>
      </c>
      <c r="G56" s="17">
        <f t="shared" si="5"/>
        <v>0.56100000000000005</v>
      </c>
      <c r="H56" s="18">
        <f t="shared" si="6"/>
        <v>19.261000000000003</v>
      </c>
      <c r="I56" s="23"/>
      <c r="J56" s="23"/>
      <c r="K56" s="23"/>
      <c r="L56" s="7"/>
    </row>
    <row r="57" spans="1:12" ht="13.5" customHeight="1">
      <c r="A57" s="28" t="s">
        <v>31</v>
      </c>
      <c r="B57" s="29" t="s">
        <v>27</v>
      </c>
      <c r="C57" s="19" t="s">
        <v>32</v>
      </c>
      <c r="D57" s="19">
        <v>1581951</v>
      </c>
      <c r="E57" s="20" t="s">
        <v>34</v>
      </c>
      <c r="F57" s="21">
        <v>20</v>
      </c>
      <c r="G57" s="17">
        <f t="shared" si="5"/>
        <v>0.6</v>
      </c>
      <c r="H57" s="18">
        <f t="shared" si="6"/>
        <v>20.6</v>
      </c>
      <c r="I57" s="23"/>
      <c r="J57" s="23"/>
      <c r="K57" s="23"/>
      <c r="L57" s="7"/>
    </row>
    <row r="58" spans="1:12">
      <c r="A58" s="28"/>
      <c r="B58" s="29"/>
      <c r="C58" s="19" t="s">
        <v>32</v>
      </c>
      <c r="D58" s="19">
        <v>1581954</v>
      </c>
      <c r="E58" s="20" t="s">
        <v>36</v>
      </c>
      <c r="F58" s="19">
        <v>32</v>
      </c>
      <c r="G58" s="17">
        <f t="shared" si="5"/>
        <v>0.96</v>
      </c>
      <c r="H58" s="18">
        <f t="shared" si="6"/>
        <v>32.96</v>
      </c>
      <c r="I58" s="23"/>
      <c r="J58" s="23"/>
      <c r="K58" s="23"/>
      <c r="L58" s="7"/>
    </row>
    <row r="59" spans="1:12">
      <c r="A59" s="28"/>
      <c r="B59" s="29"/>
      <c r="C59" s="19" t="s">
        <v>32</v>
      </c>
      <c r="D59" s="19">
        <v>1581954</v>
      </c>
      <c r="E59" s="20" t="s">
        <v>35</v>
      </c>
      <c r="F59" s="21">
        <v>16.12</v>
      </c>
      <c r="G59" s="17">
        <f t="shared" si="5"/>
        <v>0.48360000000000003</v>
      </c>
      <c r="H59" s="18">
        <f t="shared" si="6"/>
        <v>16.6036</v>
      </c>
      <c r="I59" s="23"/>
      <c r="J59" s="23"/>
      <c r="K59" s="23"/>
      <c r="L59" s="7"/>
    </row>
    <row r="60" spans="1:12">
      <c r="A60" s="28"/>
      <c r="B60" s="29"/>
      <c r="C60" s="19" t="s">
        <v>32</v>
      </c>
      <c r="D60" s="19">
        <v>1581954</v>
      </c>
      <c r="E60" s="20" t="s">
        <v>33</v>
      </c>
      <c r="F60" s="21">
        <v>8</v>
      </c>
      <c r="G60" s="17">
        <f t="shared" si="5"/>
        <v>0.24</v>
      </c>
      <c r="H60" s="18">
        <f t="shared" si="6"/>
        <v>8.24</v>
      </c>
      <c r="I60" s="23"/>
      <c r="J60" s="23"/>
      <c r="K60" s="23"/>
      <c r="L60" s="7"/>
    </row>
    <row r="61" spans="1:12">
      <c r="A61" s="28"/>
      <c r="B61" s="29"/>
      <c r="C61" s="19" t="s">
        <v>32</v>
      </c>
      <c r="D61" s="19">
        <v>1581954</v>
      </c>
      <c r="E61" s="20" t="s">
        <v>29</v>
      </c>
      <c r="F61" s="21">
        <v>13.200000000000001</v>
      </c>
      <c r="G61" s="17">
        <f t="shared" si="5"/>
        <v>0.39600000000000002</v>
      </c>
      <c r="H61" s="18">
        <f t="shared" si="6"/>
        <v>13.596000000000002</v>
      </c>
      <c r="I61" s="23"/>
      <c r="J61" s="23"/>
      <c r="K61" s="23"/>
      <c r="L61" s="7"/>
    </row>
    <row r="62" spans="1:12">
      <c r="A62" s="28"/>
      <c r="B62" s="29"/>
      <c r="C62" s="19" t="s">
        <v>32</v>
      </c>
      <c r="D62" s="19">
        <v>1581954</v>
      </c>
      <c r="E62" s="20" t="s">
        <v>34</v>
      </c>
      <c r="F62" s="21">
        <v>18.400000000000002</v>
      </c>
      <c r="G62" s="17">
        <f t="shared" si="5"/>
        <v>0.55200000000000005</v>
      </c>
      <c r="H62" s="18">
        <f t="shared" si="6"/>
        <v>18.952000000000002</v>
      </c>
      <c r="I62" s="23"/>
      <c r="J62" s="23"/>
      <c r="K62" s="23"/>
      <c r="L62" s="7"/>
    </row>
    <row r="63" spans="1:12">
      <c r="A63" s="28"/>
      <c r="B63" s="29"/>
      <c r="C63" s="19" t="s">
        <v>32</v>
      </c>
      <c r="D63" s="19">
        <v>1581960</v>
      </c>
      <c r="E63" s="20" t="s">
        <v>35</v>
      </c>
      <c r="F63" s="21">
        <v>3.7199999999999998</v>
      </c>
      <c r="G63" s="17">
        <f t="shared" si="5"/>
        <v>0.11159999999999999</v>
      </c>
      <c r="H63" s="18">
        <f t="shared" si="6"/>
        <v>3.8315999999999999</v>
      </c>
      <c r="I63" s="23"/>
      <c r="J63" s="23"/>
      <c r="K63" s="23"/>
      <c r="L63" s="7"/>
    </row>
    <row r="64" spans="1:12">
      <c r="A64" s="28"/>
      <c r="B64" s="29"/>
      <c r="C64" s="19" t="s">
        <v>32</v>
      </c>
      <c r="D64" s="19">
        <v>1581960</v>
      </c>
      <c r="E64" s="20" t="s">
        <v>33</v>
      </c>
      <c r="F64" s="21">
        <v>1.6</v>
      </c>
      <c r="G64" s="17">
        <f t="shared" si="5"/>
        <v>4.8000000000000001E-2</v>
      </c>
      <c r="H64" s="18">
        <f t="shared" si="6"/>
        <v>1.6480000000000001</v>
      </c>
      <c r="I64" s="23"/>
      <c r="J64" s="23"/>
      <c r="K64" s="23"/>
      <c r="L64" s="7"/>
    </row>
    <row r="65" spans="1:12">
      <c r="A65" s="28"/>
      <c r="B65" s="29"/>
      <c r="C65" s="19" t="s">
        <v>32</v>
      </c>
      <c r="D65" s="19">
        <v>1581960</v>
      </c>
      <c r="E65" s="20" t="s">
        <v>29</v>
      </c>
      <c r="F65" s="21">
        <v>15.400000000000002</v>
      </c>
      <c r="G65" s="17">
        <f t="shared" si="5"/>
        <v>0.46200000000000002</v>
      </c>
      <c r="H65" s="18">
        <f t="shared" si="6"/>
        <v>15.862000000000002</v>
      </c>
      <c r="I65" s="23"/>
      <c r="J65" s="23"/>
      <c r="K65" s="23"/>
      <c r="L65" s="7"/>
    </row>
    <row r="66" spans="1:12">
      <c r="A66" s="28"/>
      <c r="B66" s="29"/>
      <c r="C66" s="19" t="s">
        <v>32</v>
      </c>
      <c r="D66" s="19">
        <v>1581960</v>
      </c>
      <c r="E66" s="20" t="s">
        <v>34</v>
      </c>
      <c r="F66" s="21">
        <v>7.2</v>
      </c>
      <c r="G66" s="17">
        <f t="shared" si="5"/>
        <v>0.216</v>
      </c>
      <c r="H66" s="18">
        <f t="shared" si="6"/>
        <v>7.4160000000000004</v>
      </c>
      <c r="I66" s="23"/>
      <c r="J66" s="23"/>
      <c r="K66" s="23"/>
      <c r="L66" s="7"/>
    </row>
    <row r="67" spans="1:12">
      <c r="A67" s="28"/>
      <c r="B67" s="29"/>
      <c r="C67" s="19" t="s">
        <v>32</v>
      </c>
      <c r="D67" s="19">
        <v>1581963</v>
      </c>
      <c r="E67" s="20" t="s">
        <v>35</v>
      </c>
      <c r="F67" s="21">
        <v>1.24</v>
      </c>
      <c r="G67" s="17">
        <f t="shared" si="5"/>
        <v>3.7199999999999997E-2</v>
      </c>
      <c r="H67" s="18">
        <f t="shared" si="6"/>
        <v>1.2771999999999999</v>
      </c>
      <c r="I67" s="23"/>
      <c r="J67" s="23"/>
      <c r="K67" s="23"/>
      <c r="L67" s="7"/>
    </row>
    <row r="68" spans="1:12">
      <c r="A68" s="28"/>
      <c r="B68" s="29"/>
      <c r="C68" s="19" t="s">
        <v>32</v>
      </c>
      <c r="D68" s="19">
        <v>1581963</v>
      </c>
      <c r="E68" s="20" t="s">
        <v>33</v>
      </c>
      <c r="F68" s="21">
        <v>0.8</v>
      </c>
      <c r="G68" s="17">
        <f t="shared" si="5"/>
        <v>2.4E-2</v>
      </c>
      <c r="H68" s="18">
        <f t="shared" si="6"/>
        <v>0.82400000000000007</v>
      </c>
      <c r="I68" s="23"/>
      <c r="J68" s="23"/>
      <c r="K68" s="23"/>
      <c r="L68" s="7"/>
    </row>
    <row r="69" spans="1:12">
      <c r="A69" s="28"/>
      <c r="B69" s="29"/>
      <c r="C69" s="19" t="s">
        <v>32</v>
      </c>
      <c r="D69" s="19">
        <v>1581963</v>
      </c>
      <c r="E69" s="20" t="s">
        <v>29</v>
      </c>
      <c r="F69" s="21">
        <v>1.1000000000000001</v>
      </c>
      <c r="G69" s="17">
        <f t="shared" si="5"/>
        <v>3.3000000000000002E-2</v>
      </c>
      <c r="H69" s="18">
        <f t="shared" si="6"/>
        <v>1.133</v>
      </c>
      <c r="I69" s="23"/>
      <c r="J69" s="23"/>
      <c r="K69" s="23"/>
      <c r="L69" s="7"/>
    </row>
    <row r="70" spans="1:12">
      <c r="A70" s="28"/>
      <c r="B70" s="29"/>
      <c r="C70" s="19" t="s">
        <v>32</v>
      </c>
      <c r="D70" s="19">
        <v>1581963</v>
      </c>
      <c r="E70" s="20" t="s">
        <v>34</v>
      </c>
      <c r="F70" s="21">
        <v>0.8</v>
      </c>
      <c r="G70" s="17">
        <f t="shared" si="5"/>
        <v>2.4E-2</v>
      </c>
      <c r="H70" s="18">
        <f t="shared" si="6"/>
        <v>0.82400000000000007</v>
      </c>
      <c r="I70" s="23"/>
      <c r="J70" s="23"/>
      <c r="K70" s="23"/>
      <c r="L70" s="7"/>
    </row>
    <row r="71" spans="1:12">
      <c r="A71" s="28"/>
      <c r="B71" s="29"/>
      <c r="C71" s="19" t="s">
        <v>32</v>
      </c>
      <c r="D71" s="19">
        <v>1581965</v>
      </c>
      <c r="E71" s="20" t="s">
        <v>35</v>
      </c>
      <c r="F71" s="21">
        <v>4.96</v>
      </c>
      <c r="G71" s="17">
        <f t="shared" si="5"/>
        <v>0.14879999999999999</v>
      </c>
      <c r="H71" s="18">
        <f t="shared" si="6"/>
        <v>5.1087999999999996</v>
      </c>
      <c r="I71" s="23"/>
      <c r="J71" s="23"/>
      <c r="K71" s="23"/>
      <c r="L71" s="7"/>
    </row>
    <row r="72" spans="1:12">
      <c r="A72" s="28"/>
      <c r="B72" s="29"/>
      <c r="C72" s="19" t="s">
        <v>32</v>
      </c>
      <c r="D72" s="19">
        <v>1581965</v>
      </c>
      <c r="E72" s="20" t="s">
        <v>33</v>
      </c>
      <c r="F72" s="21">
        <v>2.4000000000000004</v>
      </c>
      <c r="G72" s="17">
        <f t="shared" si="5"/>
        <v>7.2000000000000008E-2</v>
      </c>
      <c r="H72" s="18">
        <f t="shared" si="6"/>
        <v>2.4720000000000004</v>
      </c>
      <c r="I72" s="23"/>
      <c r="J72" s="23"/>
      <c r="K72" s="23"/>
      <c r="L72" s="7"/>
    </row>
    <row r="73" spans="1:12">
      <c r="A73" s="28"/>
      <c r="B73" s="29"/>
      <c r="C73" s="19" t="s">
        <v>32</v>
      </c>
      <c r="D73" s="19">
        <v>1581965</v>
      </c>
      <c r="E73" s="20" t="s">
        <v>29</v>
      </c>
      <c r="F73" s="21">
        <v>8.8000000000000007</v>
      </c>
      <c r="G73" s="17">
        <f t="shared" si="5"/>
        <v>0.26400000000000001</v>
      </c>
      <c r="H73" s="18">
        <f t="shared" si="6"/>
        <v>9.0640000000000001</v>
      </c>
      <c r="I73" s="23"/>
      <c r="J73" s="23"/>
      <c r="K73" s="23"/>
      <c r="L73" s="7"/>
    </row>
    <row r="74" spans="1:12">
      <c r="A74" s="28"/>
      <c r="B74" s="29"/>
      <c r="C74" s="19" t="s">
        <v>32</v>
      </c>
      <c r="D74" s="19">
        <v>1581965</v>
      </c>
      <c r="E74" s="20" t="s">
        <v>34</v>
      </c>
      <c r="F74" s="21">
        <v>5.6000000000000005</v>
      </c>
      <c r="G74" s="17">
        <f t="shared" si="5"/>
        <v>0.16800000000000001</v>
      </c>
      <c r="H74" s="18">
        <f t="shared" si="6"/>
        <v>5.7680000000000007</v>
      </c>
      <c r="I74" s="23"/>
      <c r="J74" s="23"/>
      <c r="K74" s="23"/>
      <c r="L74" s="7"/>
    </row>
    <row r="75" spans="1:12">
      <c r="A75" s="28"/>
      <c r="B75" s="29"/>
      <c r="C75" s="19" t="s">
        <v>32</v>
      </c>
      <c r="D75" s="19">
        <v>1581967</v>
      </c>
      <c r="E75" s="20" t="s">
        <v>35</v>
      </c>
      <c r="F75" s="21">
        <v>1.24</v>
      </c>
      <c r="G75" s="17">
        <f t="shared" si="5"/>
        <v>3.7199999999999997E-2</v>
      </c>
      <c r="H75" s="18">
        <f t="shared" si="6"/>
        <v>1.2771999999999999</v>
      </c>
      <c r="I75" s="23"/>
      <c r="J75" s="23"/>
      <c r="K75" s="23"/>
      <c r="L75" s="7"/>
    </row>
    <row r="76" spans="1:12">
      <c r="A76" s="28"/>
      <c r="B76" s="29"/>
      <c r="C76" s="19" t="s">
        <v>32</v>
      </c>
      <c r="D76" s="19">
        <v>1581967</v>
      </c>
      <c r="E76" s="20" t="s">
        <v>33</v>
      </c>
      <c r="F76" s="21">
        <v>0.8</v>
      </c>
      <c r="G76" s="17">
        <f t="shared" si="5"/>
        <v>2.4E-2</v>
      </c>
      <c r="H76" s="18">
        <f t="shared" si="6"/>
        <v>0.82400000000000007</v>
      </c>
      <c r="I76" s="23"/>
      <c r="J76" s="23"/>
      <c r="K76" s="23"/>
      <c r="L76" s="7"/>
    </row>
    <row r="77" spans="1:12">
      <c r="A77" s="28"/>
      <c r="B77" s="29"/>
      <c r="C77" s="19" t="s">
        <v>32</v>
      </c>
      <c r="D77" s="19">
        <v>1581967</v>
      </c>
      <c r="E77" s="20" t="s">
        <v>29</v>
      </c>
      <c r="F77" s="21">
        <v>9.9</v>
      </c>
      <c r="G77" s="17">
        <f t="shared" si="5"/>
        <v>0.29699999999999999</v>
      </c>
      <c r="H77" s="18">
        <f t="shared" si="6"/>
        <v>10.197000000000001</v>
      </c>
      <c r="I77" s="23"/>
      <c r="J77" s="23"/>
      <c r="K77" s="23"/>
      <c r="L77" s="7"/>
    </row>
    <row r="78" spans="1:12">
      <c r="A78" s="28"/>
      <c r="B78" s="29"/>
      <c r="C78" s="19" t="s">
        <v>32</v>
      </c>
      <c r="D78" s="19">
        <v>1581967</v>
      </c>
      <c r="E78" s="20" t="s">
        <v>34</v>
      </c>
      <c r="F78" s="21">
        <v>3.2</v>
      </c>
      <c r="G78" s="17">
        <f t="shared" si="5"/>
        <v>9.6000000000000002E-2</v>
      </c>
      <c r="H78" s="18">
        <f t="shared" si="6"/>
        <v>3.2960000000000003</v>
      </c>
      <c r="I78" s="23"/>
      <c r="J78" s="23"/>
      <c r="K78" s="23"/>
      <c r="L78" s="7"/>
    </row>
    <row r="79" spans="1:12">
      <c r="A79" s="28"/>
      <c r="B79" s="29"/>
      <c r="C79" s="19" t="s">
        <v>32</v>
      </c>
      <c r="D79" s="19">
        <v>1581968</v>
      </c>
      <c r="E79" s="20" t="s">
        <v>35</v>
      </c>
      <c r="F79" s="21">
        <v>14.879999999999999</v>
      </c>
      <c r="G79" s="17">
        <f t="shared" si="5"/>
        <v>0.44639999999999996</v>
      </c>
      <c r="H79" s="18">
        <f t="shared" si="6"/>
        <v>15.3264</v>
      </c>
      <c r="I79" s="23"/>
      <c r="J79" s="23"/>
      <c r="K79" s="23"/>
      <c r="L79" s="7"/>
    </row>
    <row r="80" spans="1:12">
      <c r="A80" s="28"/>
      <c r="B80" s="29"/>
      <c r="C80" s="19" t="s">
        <v>32</v>
      </c>
      <c r="D80" s="19">
        <v>1581968</v>
      </c>
      <c r="E80" s="20" t="s">
        <v>33</v>
      </c>
      <c r="F80" s="21">
        <v>4.8000000000000007</v>
      </c>
      <c r="G80" s="17">
        <f t="shared" si="5"/>
        <v>0.14400000000000002</v>
      </c>
      <c r="H80" s="18">
        <f t="shared" si="6"/>
        <v>4.9440000000000008</v>
      </c>
      <c r="I80" s="23"/>
      <c r="J80" s="23"/>
      <c r="K80" s="23"/>
      <c r="L80" s="7"/>
    </row>
    <row r="81" spans="1:12">
      <c r="A81" s="28"/>
      <c r="B81" s="29"/>
      <c r="C81" s="19" t="s">
        <v>32</v>
      </c>
      <c r="D81" s="19">
        <v>1581968</v>
      </c>
      <c r="E81" s="20" t="s">
        <v>29</v>
      </c>
      <c r="F81" s="21">
        <v>84.7</v>
      </c>
      <c r="G81" s="17">
        <f t="shared" si="5"/>
        <v>2.5409999999999999</v>
      </c>
      <c r="H81" s="18">
        <f t="shared" si="6"/>
        <v>87.241</v>
      </c>
      <c r="I81" s="23"/>
      <c r="J81" s="23"/>
      <c r="K81" s="23"/>
      <c r="L81" s="7"/>
    </row>
    <row r="82" spans="1:12">
      <c r="A82" s="28" t="s">
        <v>31</v>
      </c>
      <c r="B82" s="29" t="s">
        <v>27</v>
      </c>
      <c r="C82" s="19" t="s">
        <v>32</v>
      </c>
      <c r="D82" s="19">
        <v>1581968</v>
      </c>
      <c r="E82" s="20" t="s">
        <v>34</v>
      </c>
      <c r="F82" s="21">
        <v>48.800000000000004</v>
      </c>
      <c r="G82" s="17">
        <f t="shared" si="5"/>
        <v>1.464</v>
      </c>
      <c r="H82" s="18">
        <f t="shared" si="6"/>
        <v>50.264000000000003</v>
      </c>
      <c r="I82" s="23"/>
      <c r="J82" s="23"/>
      <c r="K82" s="23"/>
      <c r="L82" s="7"/>
    </row>
    <row r="83" spans="1:12">
      <c r="A83" s="28"/>
      <c r="B83" s="29"/>
      <c r="C83" s="19" t="s">
        <v>32</v>
      </c>
      <c r="D83" s="19">
        <v>1581972</v>
      </c>
      <c r="E83" s="20" t="s">
        <v>35</v>
      </c>
      <c r="F83" s="21">
        <v>6.2</v>
      </c>
      <c r="G83" s="17">
        <f t="shared" si="5"/>
        <v>0.186</v>
      </c>
      <c r="H83" s="18">
        <f t="shared" si="6"/>
        <v>6.3860000000000001</v>
      </c>
      <c r="I83" s="23"/>
      <c r="J83" s="23"/>
      <c r="K83" s="23"/>
      <c r="L83" s="7"/>
    </row>
    <row r="84" spans="1:12">
      <c r="A84" s="28"/>
      <c r="B84" s="29"/>
      <c r="C84" s="19" t="s">
        <v>32</v>
      </c>
      <c r="D84" s="19">
        <v>1581972</v>
      </c>
      <c r="E84" s="20" t="s">
        <v>33</v>
      </c>
      <c r="F84" s="21">
        <v>3.2</v>
      </c>
      <c r="G84" s="17">
        <f t="shared" si="5"/>
        <v>9.6000000000000002E-2</v>
      </c>
      <c r="H84" s="18">
        <f t="shared" si="6"/>
        <v>3.2960000000000003</v>
      </c>
      <c r="I84" s="23"/>
      <c r="J84" s="23"/>
      <c r="K84" s="23"/>
      <c r="L84" s="7"/>
    </row>
    <row r="85" spans="1:12">
      <c r="A85" s="28"/>
      <c r="B85" s="29"/>
      <c r="C85" s="19" t="s">
        <v>32</v>
      </c>
      <c r="D85" s="19">
        <v>1581972</v>
      </c>
      <c r="E85" s="20" t="s">
        <v>29</v>
      </c>
      <c r="F85" s="21">
        <v>16.5</v>
      </c>
      <c r="G85" s="17">
        <f t="shared" si="5"/>
        <v>0.495</v>
      </c>
      <c r="H85" s="18">
        <f t="shared" si="6"/>
        <v>16.995000000000001</v>
      </c>
      <c r="I85" s="23"/>
      <c r="J85" s="23"/>
      <c r="K85" s="23"/>
      <c r="L85" s="7"/>
    </row>
    <row r="86" spans="1:12">
      <c r="A86" s="28"/>
      <c r="B86" s="29"/>
      <c r="C86" s="19" t="s">
        <v>32</v>
      </c>
      <c r="D86" s="19">
        <v>1581972</v>
      </c>
      <c r="E86" s="20" t="s">
        <v>34</v>
      </c>
      <c r="F86" s="21">
        <v>4.8000000000000007</v>
      </c>
      <c r="G86" s="17">
        <f t="shared" si="5"/>
        <v>0.14400000000000002</v>
      </c>
      <c r="H86" s="18">
        <f t="shared" si="6"/>
        <v>4.9440000000000008</v>
      </c>
      <c r="I86" s="23"/>
      <c r="J86" s="23"/>
      <c r="K86" s="23"/>
      <c r="L86" s="7"/>
    </row>
    <row r="87" spans="1:12">
      <c r="A87" s="28"/>
      <c r="B87" s="29"/>
      <c r="C87" s="19" t="s">
        <v>32</v>
      </c>
      <c r="D87" s="19">
        <v>1581976</v>
      </c>
      <c r="E87" s="20" t="s">
        <v>35</v>
      </c>
      <c r="F87" s="21">
        <v>2.48</v>
      </c>
      <c r="G87" s="17">
        <f t="shared" si="5"/>
        <v>7.4399999999999994E-2</v>
      </c>
      <c r="H87" s="18">
        <f t="shared" si="6"/>
        <v>2.5543999999999998</v>
      </c>
      <c r="I87" s="23"/>
      <c r="J87" s="23"/>
      <c r="K87" s="23"/>
      <c r="L87" s="7"/>
    </row>
    <row r="88" spans="1:12">
      <c r="A88" s="28"/>
      <c r="B88" s="29"/>
      <c r="C88" s="19" t="s">
        <v>32</v>
      </c>
      <c r="D88" s="19">
        <v>1581976</v>
      </c>
      <c r="E88" s="20" t="s">
        <v>33</v>
      </c>
      <c r="F88" s="21">
        <v>1.6</v>
      </c>
      <c r="G88" s="17">
        <f t="shared" si="5"/>
        <v>4.8000000000000001E-2</v>
      </c>
      <c r="H88" s="18">
        <f t="shared" si="6"/>
        <v>1.6480000000000001</v>
      </c>
      <c r="I88" s="23"/>
      <c r="J88" s="23"/>
      <c r="K88" s="23"/>
      <c r="L88" s="7"/>
    </row>
    <row r="89" spans="1:12">
      <c r="A89" s="28"/>
      <c r="B89" s="29"/>
      <c r="C89" s="19" t="s">
        <v>32</v>
      </c>
      <c r="D89" s="19">
        <v>1581976</v>
      </c>
      <c r="E89" s="20" t="s">
        <v>29</v>
      </c>
      <c r="F89" s="21">
        <v>2.2000000000000002</v>
      </c>
      <c r="G89" s="17">
        <f t="shared" si="5"/>
        <v>6.6000000000000003E-2</v>
      </c>
      <c r="H89" s="18">
        <f t="shared" si="6"/>
        <v>2.266</v>
      </c>
      <c r="I89" s="23"/>
      <c r="J89" s="23"/>
      <c r="K89" s="23"/>
      <c r="L89" s="7"/>
    </row>
    <row r="90" spans="1:12">
      <c r="A90" s="28"/>
      <c r="B90" s="29"/>
      <c r="C90" s="19" t="s">
        <v>32</v>
      </c>
      <c r="D90" s="19">
        <v>1581976</v>
      </c>
      <c r="E90" s="20" t="s">
        <v>34</v>
      </c>
      <c r="F90" s="21">
        <v>7.2</v>
      </c>
      <c r="G90" s="17">
        <f t="shared" si="5"/>
        <v>0.216</v>
      </c>
      <c r="H90" s="18">
        <f t="shared" si="6"/>
        <v>7.4160000000000004</v>
      </c>
      <c r="I90" s="23"/>
      <c r="J90" s="23"/>
      <c r="K90" s="23"/>
      <c r="L90" s="7"/>
    </row>
    <row r="91" spans="1:12">
      <c r="A91" s="28"/>
      <c r="B91" s="29"/>
      <c r="C91" s="19" t="s">
        <v>32</v>
      </c>
      <c r="D91" s="19">
        <v>1581980</v>
      </c>
      <c r="E91" s="20" t="s">
        <v>35</v>
      </c>
      <c r="F91" s="21">
        <v>8.68</v>
      </c>
      <c r="G91" s="17">
        <f t="shared" si="5"/>
        <v>0.26039999999999996</v>
      </c>
      <c r="H91" s="18">
        <f t="shared" si="6"/>
        <v>8.9404000000000003</v>
      </c>
      <c r="I91" s="23"/>
      <c r="J91" s="23"/>
      <c r="K91" s="23"/>
      <c r="L91" s="7"/>
    </row>
    <row r="92" spans="1:12">
      <c r="A92" s="28"/>
      <c r="B92" s="29"/>
      <c r="C92" s="19" t="s">
        <v>32</v>
      </c>
      <c r="D92" s="19">
        <v>1581981</v>
      </c>
      <c r="E92" s="20" t="s">
        <v>37</v>
      </c>
      <c r="F92" s="21">
        <v>9.68</v>
      </c>
      <c r="G92" s="17">
        <f t="shared" ref="G92:G136" si="7">F92*0.03</f>
        <v>0.29039999999999999</v>
      </c>
      <c r="H92" s="18">
        <f t="shared" ref="H92:H136" si="8">SUM(F92:G92)</f>
        <v>9.9703999999999997</v>
      </c>
      <c r="I92" s="23"/>
      <c r="J92" s="23"/>
      <c r="K92" s="23"/>
      <c r="L92" s="7"/>
    </row>
    <row r="93" spans="1:12">
      <c r="A93" s="28"/>
      <c r="B93" s="29"/>
      <c r="C93" s="19" t="s">
        <v>32</v>
      </c>
      <c r="D93" s="19">
        <v>1581982</v>
      </c>
      <c r="E93" s="20" t="s">
        <v>38</v>
      </c>
      <c r="F93" s="21">
        <v>10.68</v>
      </c>
      <c r="G93" s="17">
        <f t="shared" si="7"/>
        <v>0.32039999999999996</v>
      </c>
      <c r="H93" s="18">
        <f t="shared" si="8"/>
        <v>11.000399999999999</v>
      </c>
      <c r="I93" s="23"/>
      <c r="J93" s="23"/>
      <c r="K93" s="23"/>
      <c r="L93" s="7"/>
    </row>
    <row r="94" spans="1:12">
      <c r="A94" s="28"/>
      <c r="B94" s="29"/>
      <c r="C94" s="19" t="s">
        <v>32</v>
      </c>
      <c r="D94" s="19">
        <v>1581983</v>
      </c>
      <c r="E94" s="20" t="s">
        <v>39</v>
      </c>
      <c r="F94" s="21">
        <v>11.68</v>
      </c>
      <c r="G94" s="17">
        <f t="shared" si="7"/>
        <v>0.35039999999999999</v>
      </c>
      <c r="H94" s="18">
        <f t="shared" si="8"/>
        <v>12.0304</v>
      </c>
      <c r="I94" s="23"/>
      <c r="J94" s="23"/>
      <c r="K94" s="23"/>
      <c r="L94" s="7"/>
    </row>
    <row r="95" spans="1:12">
      <c r="A95" s="28"/>
      <c r="B95" s="29"/>
      <c r="C95" s="19" t="s">
        <v>32</v>
      </c>
      <c r="D95" s="19">
        <v>1581984</v>
      </c>
      <c r="E95" s="20" t="s">
        <v>40</v>
      </c>
      <c r="F95" s="21">
        <v>12.68</v>
      </c>
      <c r="G95" s="17">
        <f t="shared" si="7"/>
        <v>0.38039999999999996</v>
      </c>
      <c r="H95" s="18">
        <f t="shared" si="8"/>
        <v>13.0604</v>
      </c>
      <c r="I95" s="23"/>
      <c r="J95" s="23"/>
      <c r="K95" s="23"/>
      <c r="L95" s="7"/>
    </row>
    <row r="96" spans="1:12">
      <c r="A96" s="28"/>
      <c r="B96" s="29"/>
      <c r="C96" s="19" t="s">
        <v>32</v>
      </c>
      <c r="D96" s="19">
        <v>1581985</v>
      </c>
      <c r="E96" s="20" t="s">
        <v>41</v>
      </c>
      <c r="F96" s="21">
        <v>13.68</v>
      </c>
      <c r="G96" s="17">
        <f t="shared" si="7"/>
        <v>0.41039999999999999</v>
      </c>
      <c r="H96" s="18">
        <f t="shared" si="8"/>
        <v>14.090399999999999</v>
      </c>
      <c r="I96" s="23"/>
      <c r="J96" s="23"/>
      <c r="K96" s="23"/>
      <c r="L96" s="7"/>
    </row>
    <row r="97" spans="1:12">
      <c r="A97" s="28"/>
      <c r="B97" s="29"/>
      <c r="C97" s="19" t="s">
        <v>32</v>
      </c>
      <c r="D97" s="19">
        <v>1581986</v>
      </c>
      <c r="E97" s="20" t="s">
        <v>42</v>
      </c>
      <c r="F97" s="21">
        <v>14.68</v>
      </c>
      <c r="G97" s="17">
        <f t="shared" si="7"/>
        <v>0.44039999999999996</v>
      </c>
      <c r="H97" s="18">
        <f t="shared" si="8"/>
        <v>15.1204</v>
      </c>
      <c r="I97" s="23"/>
      <c r="J97" s="23"/>
      <c r="K97" s="23"/>
      <c r="L97" s="7"/>
    </row>
    <row r="98" spans="1:12">
      <c r="A98" s="28"/>
      <c r="B98" s="29"/>
      <c r="C98" s="19" t="s">
        <v>32</v>
      </c>
      <c r="D98" s="19">
        <v>1581987</v>
      </c>
      <c r="E98" s="20" t="s">
        <v>43</v>
      </c>
      <c r="F98" s="21">
        <v>15.68</v>
      </c>
      <c r="G98" s="17">
        <f t="shared" si="7"/>
        <v>0.47039999999999998</v>
      </c>
      <c r="H98" s="18">
        <f t="shared" si="8"/>
        <v>16.150400000000001</v>
      </c>
      <c r="I98" s="23"/>
      <c r="J98" s="23"/>
      <c r="K98" s="23"/>
      <c r="L98" s="7"/>
    </row>
    <row r="99" spans="1:12">
      <c r="A99" s="28"/>
      <c r="B99" s="29"/>
      <c r="C99" s="19" t="s">
        <v>32</v>
      </c>
      <c r="D99" s="19">
        <v>1581988</v>
      </c>
      <c r="E99" s="20" t="s">
        <v>44</v>
      </c>
      <c r="F99" s="21">
        <v>16.68</v>
      </c>
      <c r="G99" s="17">
        <f t="shared" si="7"/>
        <v>0.50039999999999996</v>
      </c>
      <c r="H99" s="18">
        <f t="shared" si="8"/>
        <v>17.180399999999999</v>
      </c>
      <c r="I99" s="23"/>
      <c r="J99" s="23"/>
      <c r="K99" s="23"/>
      <c r="L99" s="7"/>
    </row>
    <row r="100" spans="1:12">
      <c r="A100" s="28"/>
      <c r="B100" s="29"/>
      <c r="C100" s="19" t="s">
        <v>32</v>
      </c>
      <c r="D100" s="19">
        <v>1581989</v>
      </c>
      <c r="E100" s="20" t="s">
        <v>45</v>
      </c>
      <c r="F100" s="21">
        <v>17.68</v>
      </c>
      <c r="G100" s="17">
        <f t="shared" si="7"/>
        <v>0.53039999999999998</v>
      </c>
      <c r="H100" s="18">
        <f t="shared" si="8"/>
        <v>18.2104</v>
      </c>
      <c r="I100" s="23"/>
      <c r="J100" s="23"/>
      <c r="K100" s="23"/>
      <c r="L100" s="7"/>
    </row>
    <row r="101" spans="1:12">
      <c r="A101" s="28"/>
      <c r="B101" s="29"/>
      <c r="C101" s="19" t="s">
        <v>32</v>
      </c>
      <c r="D101" s="19">
        <v>1581990</v>
      </c>
      <c r="E101" s="20" t="s">
        <v>46</v>
      </c>
      <c r="F101" s="21">
        <v>18.68</v>
      </c>
      <c r="G101" s="17">
        <f t="shared" si="7"/>
        <v>0.56040000000000001</v>
      </c>
      <c r="H101" s="18">
        <f t="shared" si="8"/>
        <v>19.240400000000001</v>
      </c>
      <c r="I101" s="23"/>
      <c r="J101" s="23"/>
      <c r="K101" s="23"/>
      <c r="L101" s="7"/>
    </row>
    <row r="102" spans="1:12">
      <c r="A102" s="28"/>
      <c r="B102" s="29"/>
      <c r="C102" s="19" t="s">
        <v>32</v>
      </c>
      <c r="D102" s="19">
        <v>1581991</v>
      </c>
      <c r="E102" s="20" t="s">
        <v>47</v>
      </c>
      <c r="F102" s="21">
        <v>19.68</v>
      </c>
      <c r="G102" s="17">
        <f t="shared" si="7"/>
        <v>0.59039999999999992</v>
      </c>
      <c r="H102" s="18">
        <f t="shared" si="8"/>
        <v>20.270399999999999</v>
      </c>
      <c r="I102" s="23"/>
      <c r="J102" s="23"/>
      <c r="K102" s="23"/>
      <c r="L102" s="7"/>
    </row>
    <row r="103" spans="1:12">
      <c r="A103" s="28"/>
      <c r="B103" s="29"/>
      <c r="C103" s="19" t="s">
        <v>32</v>
      </c>
      <c r="D103" s="19">
        <v>1581992</v>
      </c>
      <c r="E103" s="20" t="s">
        <v>48</v>
      </c>
      <c r="F103" s="21">
        <v>20.68</v>
      </c>
      <c r="G103" s="17">
        <f t="shared" si="7"/>
        <v>0.62039999999999995</v>
      </c>
      <c r="H103" s="18">
        <f t="shared" si="8"/>
        <v>21.3004</v>
      </c>
      <c r="I103" s="23"/>
      <c r="J103" s="23"/>
      <c r="K103" s="23"/>
      <c r="L103" s="7"/>
    </row>
    <row r="104" spans="1:12">
      <c r="A104" s="28"/>
      <c r="B104" s="29"/>
      <c r="C104" s="19" t="s">
        <v>32</v>
      </c>
      <c r="D104" s="19">
        <v>1581993</v>
      </c>
      <c r="E104" s="20" t="s">
        <v>49</v>
      </c>
      <c r="F104" s="21">
        <v>21.68</v>
      </c>
      <c r="G104" s="17">
        <f t="shared" si="7"/>
        <v>0.65039999999999998</v>
      </c>
      <c r="H104" s="18">
        <f t="shared" si="8"/>
        <v>22.330400000000001</v>
      </c>
      <c r="I104" s="23"/>
      <c r="J104" s="23"/>
      <c r="K104" s="23"/>
      <c r="L104" s="7"/>
    </row>
    <row r="105" spans="1:12">
      <c r="A105" s="28"/>
      <c r="B105" s="29"/>
      <c r="C105" s="19" t="s">
        <v>32</v>
      </c>
      <c r="D105" s="19">
        <v>1581994</v>
      </c>
      <c r="E105" s="20" t="s">
        <v>50</v>
      </c>
      <c r="F105" s="21">
        <v>22.68</v>
      </c>
      <c r="G105" s="17">
        <f t="shared" si="7"/>
        <v>0.6804</v>
      </c>
      <c r="H105" s="18">
        <f t="shared" si="8"/>
        <v>23.360399999999998</v>
      </c>
      <c r="I105" s="23"/>
      <c r="J105" s="23"/>
      <c r="K105" s="23"/>
      <c r="L105" s="7"/>
    </row>
    <row r="106" spans="1:12">
      <c r="A106" s="28"/>
      <c r="B106" s="29"/>
      <c r="C106" s="19" t="s">
        <v>32</v>
      </c>
      <c r="D106" s="19">
        <v>1581995</v>
      </c>
      <c r="E106" s="20" t="s">
        <v>51</v>
      </c>
      <c r="F106" s="21">
        <v>23.68</v>
      </c>
      <c r="G106" s="17">
        <f t="shared" si="7"/>
        <v>0.71039999999999992</v>
      </c>
      <c r="H106" s="18">
        <f t="shared" si="8"/>
        <v>24.3904</v>
      </c>
      <c r="I106" s="23"/>
      <c r="J106" s="23"/>
      <c r="K106" s="23"/>
      <c r="L106" s="7"/>
    </row>
    <row r="107" spans="1:12">
      <c r="A107" s="28" t="s">
        <v>31</v>
      </c>
      <c r="B107" s="29" t="s">
        <v>27</v>
      </c>
      <c r="C107" s="19" t="s">
        <v>32</v>
      </c>
      <c r="D107" s="19">
        <v>1581996</v>
      </c>
      <c r="E107" s="20" t="s">
        <v>52</v>
      </c>
      <c r="F107" s="21">
        <v>24.68</v>
      </c>
      <c r="G107" s="17">
        <f t="shared" si="7"/>
        <v>0.74039999999999995</v>
      </c>
      <c r="H107" s="18">
        <f t="shared" si="8"/>
        <v>25.420400000000001</v>
      </c>
      <c r="I107" s="23"/>
      <c r="J107" s="23"/>
      <c r="K107" s="23"/>
      <c r="L107" s="7"/>
    </row>
    <row r="108" spans="1:12">
      <c r="A108" s="28"/>
      <c r="B108" s="29"/>
      <c r="C108" s="19" t="s">
        <v>32</v>
      </c>
      <c r="D108" s="19">
        <v>1581997</v>
      </c>
      <c r="E108" s="20" t="s">
        <v>53</v>
      </c>
      <c r="F108" s="21">
        <v>25.68</v>
      </c>
      <c r="G108" s="17">
        <f t="shared" si="7"/>
        <v>0.77039999999999997</v>
      </c>
      <c r="H108" s="18">
        <f t="shared" si="8"/>
        <v>26.450399999999998</v>
      </c>
      <c r="I108" s="23"/>
      <c r="J108" s="23"/>
      <c r="K108" s="23"/>
      <c r="L108" s="7"/>
    </row>
    <row r="109" spans="1:12">
      <c r="A109" s="28"/>
      <c r="B109" s="29"/>
      <c r="C109" s="19" t="s">
        <v>32</v>
      </c>
      <c r="D109" s="19">
        <v>1581998</v>
      </c>
      <c r="E109" s="20" t="s">
        <v>54</v>
      </c>
      <c r="F109" s="21">
        <v>26.68</v>
      </c>
      <c r="G109" s="17">
        <f t="shared" si="7"/>
        <v>0.8004</v>
      </c>
      <c r="H109" s="18">
        <f t="shared" si="8"/>
        <v>27.480399999999999</v>
      </c>
      <c r="I109" s="23"/>
      <c r="J109" s="23"/>
      <c r="K109" s="23"/>
      <c r="L109" s="7"/>
    </row>
    <row r="110" spans="1:12">
      <c r="A110" s="28"/>
      <c r="B110" s="29"/>
      <c r="C110" s="19" t="s">
        <v>32</v>
      </c>
      <c r="D110" s="19">
        <v>1581999</v>
      </c>
      <c r="E110" s="20" t="s">
        <v>55</v>
      </c>
      <c r="F110" s="21">
        <v>27.68</v>
      </c>
      <c r="G110" s="17">
        <f t="shared" si="7"/>
        <v>0.83039999999999992</v>
      </c>
      <c r="H110" s="18">
        <f t="shared" si="8"/>
        <v>28.510400000000001</v>
      </c>
      <c r="I110" s="23"/>
      <c r="J110" s="23"/>
      <c r="K110" s="23"/>
      <c r="L110" s="7"/>
    </row>
    <row r="111" spans="1:12">
      <c r="A111" s="28"/>
      <c r="B111" s="29"/>
      <c r="C111" s="19" t="s">
        <v>32</v>
      </c>
      <c r="D111" s="19">
        <v>1582000</v>
      </c>
      <c r="E111" s="20" t="s">
        <v>56</v>
      </c>
      <c r="F111" s="21">
        <v>28.68</v>
      </c>
      <c r="G111" s="17">
        <f t="shared" si="7"/>
        <v>0.86039999999999994</v>
      </c>
      <c r="H111" s="18">
        <f t="shared" si="8"/>
        <v>29.540399999999998</v>
      </c>
      <c r="I111" s="23"/>
      <c r="J111" s="23"/>
      <c r="K111" s="23"/>
      <c r="L111" s="7"/>
    </row>
    <row r="112" spans="1:12">
      <c r="A112" s="28"/>
      <c r="B112" s="29"/>
      <c r="C112" s="19" t="s">
        <v>32</v>
      </c>
      <c r="D112" s="19">
        <v>1582001</v>
      </c>
      <c r="E112" s="20" t="s">
        <v>57</v>
      </c>
      <c r="F112" s="21">
        <v>29.68</v>
      </c>
      <c r="G112" s="17">
        <f t="shared" si="7"/>
        <v>0.89039999999999997</v>
      </c>
      <c r="H112" s="18">
        <f t="shared" si="8"/>
        <v>30.570399999999999</v>
      </c>
      <c r="I112" s="23"/>
      <c r="J112" s="23"/>
      <c r="K112" s="23"/>
      <c r="L112" s="7"/>
    </row>
    <row r="113" spans="1:12">
      <c r="A113" s="28"/>
      <c r="B113" s="29"/>
      <c r="C113" s="19" t="s">
        <v>32</v>
      </c>
      <c r="D113" s="19">
        <v>1582002</v>
      </c>
      <c r="E113" s="20" t="s">
        <v>58</v>
      </c>
      <c r="F113" s="21">
        <v>30.68</v>
      </c>
      <c r="G113" s="17">
        <f t="shared" si="7"/>
        <v>0.9204</v>
      </c>
      <c r="H113" s="18">
        <f t="shared" si="8"/>
        <v>31.6004</v>
      </c>
      <c r="I113" s="23"/>
      <c r="J113" s="23"/>
      <c r="K113" s="23"/>
      <c r="L113" s="7"/>
    </row>
    <row r="114" spans="1:12">
      <c r="A114" s="28"/>
      <c r="B114" s="29"/>
      <c r="C114" s="19" t="s">
        <v>32</v>
      </c>
      <c r="D114" s="19">
        <v>1582003</v>
      </c>
      <c r="E114" s="20" t="s">
        <v>59</v>
      </c>
      <c r="F114" s="21">
        <v>31.68</v>
      </c>
      <c r="G114" s="17">
        <f t="shared" si="7"/>
        <v>0.95039999999999991</v>
      </c>
      <c r="H114" s="18">
        <f t="shared" si="8"/>
        <v>32.630400000000002</v>
      </c>
      <c r="I114" s="23"/>
      <c r="J114" s="23"/>
      <c r="K114" s="23"/>
      <c r="L114" s="7"/>
    </row>
    <row r="115" spans="1:12">
      <c r="A115" s="28"/>
      <c r="B115" s="29"/>
      <c r="C115" s="19" t="s">
        <v>32</v>
      </c>
      <c r="D115" s="19">
        <v>1582004</v>
      </c>
      <c r="E115" s="20" t="s">
        <v>60</v>
      </c>
      <c r="F115" s="21">
        <v>32.68</v>
      </c>
      <c r="G115" s="17">
        <f t="shared" si="7"/>
        <v>0.98039999999999994</v>
      </c>
      <c r="H115" s="18">
        <f t="shared" si="8"/>
        <v>33.660400000000003</v>
      </c>
      <c r="I115" s="23"/>
      <c r="J115" s="23"/>
      <c r="K115" s="23"/>
      <c r="L115" s="7"/>
    </row>
    <row r="116" spans="1:12">
      <c r="A116" s="28"/>
      <c r="B116" s="29"/>
      <c r="C116" s="19" t="s">
        <v>32</v>
      </c>
      <c r="D116" s="19">
        <v>1582005</v>
      </c>
      <c r="E116" s="20" t="s">
        <v>61</v>
      </c>
      <c r="F116" s="21">
        <v>33.68</v>
      </c>
      <c r="G116" s="17">
        <f t="shared" si="7"/>
        <v>1.0104</v>
      </c>
      <c r="H116" s="18">
        <f t="shared" si="8"/>
        <v>34.690399999999997</v>
      </c>
      <c r="I116" s="23"/>
      <c r="J116" s="23"/>
      <c r="K116" s="23"/>
      <c r="L116" s="7"/>
    </row>
    <row r="117" spans="1:12">
      <c r="A117" s="28"/>
      <c r="B117" s="29"/>
      <c r="C117" s="19" t="s">
        <v>32</v>
      </c>
      <c r="D117" s="19">
        <v>1582006</v>
      </c>
      <c r="E117" s="20" t="s">
        <v>62</v>
      </c>
      <c r="F117" s="21">
        <v>34.68</v>
      </c>
      <c r="G117" s="17">
        <f t="shared" si="7"/>
        <v>1.0404</v>
      </c>
      <c r="H117" s="18">
        <f t="shared" si="8"/>
        <v>35.720399999999998</v>
      </c>
      <c r="I117" s="23"/>
      <c r="J117" s="23"/>
      <c r="K117" s="23"/>
      <c r="L117" s="7"/>
    </row>
    <row r="118" spans="1:12">
      <c r="A118" s="28"/>
      <c r="B118" s="29"/>
      <c r="C118" s="19" t="s">
        <v>32</v>
      </c>
      <c r="D118" s="19">
        <v>1582007</v>
      </c>
      <c r="E118" s="20" t="s">
        <v>63</v>
      </c>
      <c r="F118" s="21">
        <v>35.68</v>
      </c>
      <c r="G118" s="17">
        <f t="shared" si="7"/>
        <v>1.0704</v>
      </c>
      <c r="H118" s="18">
        <f t="shared" si="8"/>
        <v>36.750399999999999</v>
      </c>
      <c r="I118" s="23"/>
      <c r="J118" s="23"/>
      <c r="K118" s="23"/>
      <c r="L118" s="7"/>
    </row>
    <row r="119" spans="1:12">
      <c r="A119" s="28"/>
      <c r="B119" s="29"/>
      <c r="C119" s="19" t="s">
        <v>32</v>
      </c>
      <c r="D119" s="19">
        <v>1582008</v>
      </c>
      <c r="E119" s="20" t="s">
        <v>64</v>
      </c>
      <c r="F119" s="21">
        <v>36.68</v>
      </c>
      <c r="G119" s="17">
        <f t="shared" si="7"/>
        <v>1.1004</v>
      </c>
      <c r="H119" s="18">
        <f t="shared" si="8"/>
        <v>37.7804</v>
      </c>
      <c r="I119" s="23"/>
      <c r="J119" s="23"/>
      <c r="K119" s="23"/>
      <c r="L119" s="7"/>
    </row>
    <row r="120" spans="1:12">
      <c r="A120" s="28"/>
      <c r="B120" s="29"/>
      <c r="C120" s="19" t="s">
        <v>32</v>
      </c>
      <c r="D120" s="19">
        <v>1582009</v>
      </c>
      <c r="E120" s="20" t="s">
        <v>65</v>
      </c>
      <c r="F120" s="21">
        <v>37.68</v>
      </c>
      <c r="G120" s="17">
        <f t="shared" si="7"/>
        <v>1.1303999999999998</v>
      </c>
      <c r="H120" s="18">
        <f t="shared" si="8"/>
        <v>38.810400000000001</v>
      </c>
      <c r="I120" s="23"/>
      <c r="J120" s="23"/>
      <c r="K120" s="23"/>
      <c r="L120" s="7"/>
    </row>
    <row r="121" spans="1:12">
      <c r="A121" s="28"/>
      <c r="B121" s="29"/>
      <c r="C121" s="19" t="s">
        <v>32</v>
      </c>
      <c r="D121" s="19">
        <v>1582010</v>
      </c>
      <c r="E121" s="20" t="s">
        <v>66</v>
      </c>
      <c r="F121" s="21">
        <v>38.68</v>
      </c>
      <c r="G121" s="17">
        <f t="shared" si="7"/>
        <v>1.1603999999999999</v>
      </c>
      <c r="H121" s="18">
        <f t="shared" si="8"/>
        <v>39.840400000000002</v>
      </c>
      <c r="I121" s="23"/>
      <c r="J121" s="23"/>
      <c r="K121" s="23"/>
      <c r="L121" s="7"/>
    </row>
    <row r="122" spans="1:12">
      <c r="A122" s="28"/>
      <c r="B122" s="29"/>
      <c r="C122" s="19" t="s">
        <v>32</v>
      </c>
      <c r="D122" s="19">
        <v>1582011</v>
      </c>
      <c r="E122" s="20" t="s">
        <v>67</v>
      </c>
      <c r="F122" s="21">
        <v>39.68</v>
      </c>
      <c r="G122" s="17">
        <f t="shared" si="7"/>
        <v>1.1903999999999999</v>
      </c>
      <c r="H122" s="18">
        <f t="shared" si="8"/>
        <v>40.870399999999997</v>
      </c>
      <c r="I122" s="23"/>
      <c r="J122" s="23"/>
      <c r="K122" s="23"/>
      <c r="L122" s="7"/>
    </row>
    <row r="123" spans="1:12">
      <c r="A123" s="28"/>
      <c r="B123" s="29"/>
      <c r="C123" s="19" t="s">
        <v>32</v>
      </c>
      <c r="D123" s="19">
        <v>1582012</v>
      </c>
      <c r="E123" s="20" t="s">
        <v>68</v>
      </c>
      <c r="F123" s="21">
        <v>40.68</v>
      </c>
      <c r="G123" s="17">
        <f t="shared" si="7"/>
        <v>1.2203999999999999</v>
      </c>
      <c r="H123" s="18">
        <f t="shared" si="8"/>
        <v>41.900399999999998</v>
      </c>
      <c r="I123" s="23"/>
      <c r="J123" s="23"/>
      <c r="K123" s="23"/>
      <c r="L123" s="7"/>
    </row>
    <row r="124" spans="1:12">
      <c r="A124" s="28"/>
      <c r="B124" s="29"/>
      <c r="C124" s="19" t="s">
        <v>32</v>
      </c>
      <c r="D124" s="19">
        <v>1582013</v>
      </c>
      <c r="E124" s="20" t="s">
        <v>69</v>
      </c>
      <c r="F124" s="21">
        <v>41.68</v>
      </c>
      <c r="G124" s="17">
        <f t="shared" si="7"/>
        <v>1.2504</v>
      </c>
      <c r="H124" s="18">
        <f t="shared" si="8"/>
        <v>42.930399999999999</v>
      </c>
      <c r="I124" s="23"/>
      <c r="J124" s="23"/>
      <c r="K124" s="23"/>
      <c r="L124" s="7"/>
    </row>
    <row r="125" spans="1:12">
      <c r="A125" s="28"/>
      <c r="B125" s="29"/>
      <c r="C125" s="19" t="s">
        <v>32</v>
      </c>
      <c r="D125" s="19">
        <v>1582014</v>
      </c>
      <c r="E125" s="20" t="s">
        <v>70</v>
      </c>
      <c r="F125" s="21">
        <v>42.68</v>
      </c>
      <c r="G125" s="17">
        <f t="shared" si="7"/>
        <v>1.2804</v>
      </c>
      <c r="H125" s="18">
        <f t="shared" si="8"/>
        <v>43.9604</v>
      </c>
      <c r="I125" s="23"/>
      <c r="J125" s="23"/>
      <c r="K125" s="23"/>
      <c r="L125" s="7"/>
    </row>
    <row r="126" spans="1:12">
      <c r="A126" s="28"/>
      <c r="B126" s="29"/>
      <c r="C126" s="19" t="s">
        <v>32</v>
      </c>
      <c r="D126" s="19">
        <v>1582015</v>
      </c>
      <c r="E126" s="20" t="s">
        <v>71</v>
      </c>
      <c r="F126" s="21">
        <v>43.68</v>
      </c>
      <c r="G126" s="17">
        <f t="shared" si="7"/>
        <v>1.3104</v>
      </c>
      <c r="H126" s="18">
        <f t="shared" si="8"/>
        <v>44.990400000000001</v>
      </c>
      <c r="I126" s="23"/>
      <c r="J126" s="23"/>
      <c r="K126" s="23"/>
      <c r="L126" s="7"/>
    </row>
    <row r="127" spans="1:12">
      <c r="A127" s="28"/>
      <c r="B127" s="29"/>
      <c r="C127" s="19" t="s">
        <v>32</v>
      </c>
      <c r="D127" s="19">
        <v>1582016</v>
      </c>
      <c r="E127" s="20" t="s">
        <v>72</v>
      </c>
      <c r="F127" s="21">
        <v>44.68</v>
      </c>
      <c r="G127" s="17">
        <f t="shared" si="7"/>
        <v>1.3404</v>
      </c>
      <c r="H127" s="18">
        <f t="shared" si="8"/>
        <v>46.020400000000002</v>
      </c>
      <c r="I127" s="23"/>
      <c r="J127" s="23"/>
      <c r="K127" s="23"/>
      <c r="L127" s="7"/>
    </row>
    <row r="128" spans="1:12">
      <c r="A128" s="28"/>
      <c r="B128" s="29"/>
      <c r="C128" s="19" t="s">
        <v>32</v>
      </c>
      <c r="D128" s="19">
        <v>1582017</v>
      </c>
      <c r="E128" s="20" t="s">
        <v>73</v>
      </c>
      <c r="F128" s="21">
        <v>45.68</v>
      </c>
      <c r="G128" s="17">
        <f t="shared" si="7"/>
        <v>1.3703999999999998</v>
      </c>
      <c r="H128" s="18">
        <f t="shared" si="8"/>
        <v>47.050399999999996</v>
      </c>
      <c r="I128" s="23"/>
      <c r="J128" s="23"/>
      <c r="K128" s="23"/>
      <c r="L128" s="7"/>
    </row>
    <row r="129" spans="1:12">
      <c r="A129" s="28"/>
      <c r="B129" s="29"/>
      <c r="C129" s="19" t="s">
        <v>32</v>
      </c>
      <c r="D129" s="19">
        <v>1582018</v>
      </c>
      <c r="E129" s="20" t="s">
        <v>74</v>
      </c>
      <c r="F129" s="21">
        <v>46.68</v>
      </c>
      <c r="G129" s="17">
        <f t="shared" si="7"/>
        <v>1.4003999999999999</v>
      </c>
      <c r="H129" s="18">
        <f t="shared" si="8"/>
        <v>48.080399999999997</v>
      </c>
      <c r="I129" s="23"/>
      <c r="J129" s="23"/>
      <c r="K129" s="23"/>
      <c r="L129" s="7"/>
    </row>
    <row r="130" spans="1:12">
      <c r="A130" s="28"/>
      <c r="B130" s="29"/>
      <c r="C130" s="19" t="s">
        <v>32</v>
      </c>
      <c r="D130" s="19">
        <v>1582019</v>
      </c>
      <c r="E130" s="20" t="s">
        <v>75</v>
      </c>
      <c r="F130" s="21">
        <v>47.68</v>
      </c>
      <c r="G130" s="17">
        <f t="shared" si="7"/>
        <v>1.4303999999999999</v>
      </c>
      <c r="H130" s="18">
        <f t="shared" si="8"/>
        <v>49.110399999999998</v>
      </c>
      <c r="I130" s="23"/>
      <c r="J130" s="23"/>
      <c r="K130" s="23"/>
      <c r="L130" s="7"/>
    </row>
    <row r="131" spans="1:12">
      <c r="A131" s="28"/>
      <c r="B131" s="29"/>
      <c r="C131" s="19" t="s">
        <v>32</v>
      </c>
      <c r="D131" s="19">
        <v>1582020</v>
      </c>
      <c r="E131" s="20" t="s">
        <v>76</v>
      </c>
      <c r="F131" s="21">
        <v>48.68</v>
      </c>
      <c r="G131" s="17">
        <f t="shared" si="7"/>
        <v>1.4603999999999999</v>
      </c>
      <c r="H131" s="18">
        <f t="shared" si="8"/>
        <v>50.1404</v>
      </c>
      <c r="I131" s="23"/>
      <c r="J131" s="23"/>
      <c r="K131" s="23"/>
      <c r="L131" s="7"/>
    </row>
    <row r="132" spans="1:12">
      <c r="A132" s="7"/>
      <c r="B132" s="7"/>
      <c r="C132" s="19" t="s">
        <v>32</v>
      </c>
      <c r="D132" s="19">
        <v>1582021</v>
      </c>
      <c r="E132" s="20" t="s">
        <v>77</v>
      </c>
      <c r="F132" s="21">
        <v>49.68</v>
      </c>
      <c r="G132" s="17">
        <f t="shared" si="7"/>
        <v>1.4903999999999999</v>
      </c>
      <c r="H132" s="18">
        <f t="shared" si="8"/>
        <v>51.170400000000001</v>
      </c>
      <c r="I132" s="23"/>
      <c r="J132" s="23"/>
      <c r="K132" s="23"/>
      <c r="L132" s="7"/>
    </row>
    <row r="133" spans="1:12">
      <c r="A133" s="7"/>
      <c r="B133" s="7"/>
      <c r="C133" s="19" t="s">
        <v>32</v>
      </c>
      <c r="D133" s="19">
        <v>1582022</v>
      </c>
      <c r="E133" s="20" t="s">
        <v>78</v>
      </c>
      <c r="F133" s="21">
        <v>50.68</v>
      </c>
      <c r="G133" s="17">
        <f t="shared" si="7"/>
        <v>1.5204</v>
      </c>
      <c r="H133" s="18">
        <f t="shared" si="8"/>
        <v>52.200400000000002</v>
      </c>
      <c r="I133" s="23"/>
      <c r="J133" s="23"/>
      <c r="K133" s="23"/>
      <c r="L133" s="7"/>
    </row>
    <row r="134" spans="1:12">
      <c r="A134" s="7"/>
      <c r="B134" s="7"/>
      <c r="C134" s="19" t="s">
        <v>32</v>
      </c>
      <c r="D134" s="19">
        <v>1582023</v>
      </c>
      <c r="E134" s="20" t="s">
        <v>79</v>
      </c>
      <c r="F134" s="21">
        <v>51.68</v>
      </c>
      <c r="G134" s="17">
        <f t="shared" si="7"/>
        <v>1.5504</v>
      </c>
      <c r="H134" s="18">
        <f t="shared" si="8"/>
        <v>53.230400000000003</v>
      </c>
      <c r="I134" s="23"/>
      <c r="J134" s="23"/>
      <c r="K134" s="23"/>
      <c r="L134" s="7"/>
    </row>
    <row r="135" spans="1:12">
      <c r="A135" s="7"/>
      <c r="B135" s="7"/>
      <c r="C135" s="19" t="s">
        <v>32</v>
      </c>
      <c r="D135" s="19">
        <v>1582024</v>
      </c>
      <c r="E135" s="20" t="s">
        <v>80</v>
      </c>
      <c r="F135" s="21">
        <v>52.68</v>
      </c>
      <c r="G135" s="17">
        <f t="shared" si="7"/>
        <v>1.5804</v>
      </c>
      <c r="H135" s="18">
        <f t="shared" si="8"/>
        <v>54.260399999999997</v>
      </c>
      <c r="I135" s="23"/>
      <c r="J135" s="23"/>
      <c r="K135" s="23"/>
      <c r="L135" s="7"/>
    </row>
    <row r="136" spans="1:12">
      <c r="A136" s="7"/>
      <c r="B136" s="7"/>
      <c r="C136" s="19" t="s">
        <v>32</v>
      </c>
      <c r="D136" s="19">
        <v>1582025</v>
      </c>
      <c r="E136" s="20" t="s">
        <v>81</v>
      </c>
      <c r="F136" s="21">
        <v>53.68</v>
      </c>
      <c r="G136" s="17">
        <f t="shared" si="7"/>
        <v>1.6103999999999998</v>
      </c>
      <c r="H136" s="18">
        <f t="shared" si="8"/>
        <v>55.290399999999998</v>
      </c>
      <c r="I136" s="23"/>
      <c r="J136" s="23"/>
      <c r="K136" s="23"/>
      <c r="L136" s="7"/>
    </row>
    <row r="137" spans="1:12">
      <c r="F137" s="24">
        <f>SUM(F7:F136)</f>
        <v>5459.7800000000088</v>
      </c>
    </row>
    <row r="138" spans="1:12" ht="27" customHeight="1">
      <c r="A138" s="25" t="s">
        <v>86</v>
      </c>
      <c r="B138" s="26" t="s">
        <v>85</v>
      </c>
      <c r="C138" s="26" t="s">
        <v>83</v>
      </c>
      <c r="D138" s="26" t="s">
        <v>84</v>
      </c>
      <c r="E138" s="7"/>
      <c r="F138" s="27">
        <v>1080</v>
      </c>
      <c r="G138" s="23"/>
      <c r="H138" s="23"/>
      <c r="I138" s="23"/>
      <c r="J138" s="23"/>
      <c r="K138" s="23"/>
      <c r="L138" s="7"/>
    </row>
  </sheetData>
  <mergeCells count="19">
    <mergeCell ref="A1:L1"/>
    <mergeCell ref="A2:L2"/>
    <mergeCell ref="E3:F3"/>
    <mergeCell ref="C4:D4"/>
    <mergeCell ref="E4:F4"/>
    <mergeCell ref="G3:L4"/>
    <mergeCell ref="A7:A31"/>
    <mergeCell ref="B7:B31"/>
    <mergeCell ref="I7:I31"/>
    <mergeCell ref="J7:J31"/>
    <mergeCell ref="K7:K31"/>
    <mergeCell ref="A82:A106"/>
    <mergeCell ref="B82:B106"/>
    <mergeCell ref="A107:A131"/>
    <mergeCell ref="B107:B131"/>
    <mergeCell ref="A32:A56"/>
    <mergeCell ref="B32:B56"/>
    <mergeCell ref="A57:A81"/>
    <mergeCell ref="B57:B81"/>
  </mergeCells>
  <phoneticPr fontId="14" type="noConversion"/>
  <pageMargins left="0" right="0" top="0" bottom="0" header="0.51181102362204722" footer="0.51181102362204722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2025-02-25T09:07:46Z</cp:lastPrinted>
  <dcterms:created xsi:type="dcterms:W3CDTF">2017-02-25T05:34:00Z</dcterms:created>
  <dcterms:modified xsi:type="dcterms:W3CDTF">2025-02-25T09:12:45Z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