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<sst xmlns="http://schemas.openxmlformats.org/spreadsheetml/2006/main" count="184" uniqueCount="65">
  <si>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</si>
  <si>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</si>
  <si>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</si>
  <si>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</si>
  <si>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</si>
  <si>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</si>
  <si>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</si>
  <si>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</si>
  <si>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</si>
  <si>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</si>
  <si>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</si>
  <si>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</si>
  <si>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</si>
  <si>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</si>
  <si>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</si>
  <si>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</si>
  <si>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</si>
  <si>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</si>
  <si>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</si>
  <si>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</si>
  <si>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</si>
  <si>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</si>
  <si>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</si>
  <si>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</si>
  <si>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</si>
  <si>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</si>
  <si>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</si>
  <si>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</si>
  <si>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</si>
  <si>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PO-58681</t>
  </si>
  <si>
    <t>价格牌</t>
  </si>
  <si>
    <t>4786-113</t>
  </si>
  <si>
    <t>XS</t>
  </si>
  <si>
    <t>47*35*25</t>
  </si>
  <si>
    <t>S</t>
  </si>
  <si>
    <t>M</t>
  </si>
  <si>
    <t>L</t>
  </si>
  <si>
    <t>XL</t>
  </si>
  <si>
    <t>PO-75095</t>
  </si>
  <si>
    <t>PO-58681/75095</t>
  </si>
  <si>
    <t>MRZCALL033吊粒</t>
  </si>
  <si>
    <t>通用</t>
  </si>
  <si>
    <t>332小挂牌</t>
  </si>
  <si>
    <t>Factory name (工厂名称)</t>
  </si>
  <si>
    <t>D</t>
  </si>
  <si>
    <t>Product Code.(产品编号)</t>
  </si>
  <si>
    <t>Style Code.(款号)</t>
  </si>
  <si>
    <t>4786-113-712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</si>
  <si>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</si>
  <si>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</si>
  <si>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</si>
  <si>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</si>
  <si>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</si>
  <si>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</si>
  <si>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</si>
  <si>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</si>
  <si>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</si>
  <si>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</si>
  <si>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</si>
  <si>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</si>
  <si>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</si>
  <si>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价格牌+吊绳</t>
  </si>
  <si>
    <t>3-5</t>
  </si>
  <si>
    <t>4-5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</si>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</sst>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495935</xdr:colOff>
      <xdr:row>21</xdr:row>
      <xdr:rowOff>152400</xdr:rowOff>
    </xdr:from>
    <xdr:to>
      <xdr:col>6</xdr:col>
      <xdr:colOff>161925</xdr:colOff>
      <xdr:row>32</xdr:row>
      <xdr:rowOff>262890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935" y="7896860"/>
          <a:ext cx="5285740" cy="3777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228600</xdr:colOff>
      <xdr:row>6</xdr:row>
      <xdr:rowOff>142875</xdr:rowOff>
    </xdr:from>
    <xdr:to>
      <xdr:col>2</xdr:col>
      <xdr:colOff>2134235</xdr:colOff>
      <xdr:row>6</xdr:row>
      <xdr:rowOff>1323340</xdr:rowOff>
    </xdr:to>
    <xdr:pic>
      <xdr:nvPicPr>
        <xdr:cNvPr id="21" name="图片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52750" y="4448175"/>
          <a:ext cx="1905635" cy="1180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6</xdr:row>
      <xdr:rowOff>219075</xdr:rowOff>
    </xdr:from>
    <xdr:to>
      <xdr:col>6</xdr:col>
      <xdr:colOff>2058035</xdr:colOff>
      <xdr:row>6</xdr:row>
      <xdr:rowOff>1295400</xdr:rowOff>
    </xdr:to>
    <xdr:pic>
      <xdr:nvPicPr>
        <xdr:cNvPr id="22" name="图片 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68050" y="4524375"/>
          <a:ext cx="1867535" cy="1076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18</xdr:row>
      <xdr:rowOff>85725</xdr:rowOff>
    </xdr:from>
    <xdr:to>
      <xdr:col>2</xdr:col>
      <xdr:colOff>1961515</xdr:colOff>
      <xdr:row>18</xdr:row>
      <xdr:rowOff>1493520</xdr:rowOff>
    </xdr:to>
    <xdr:pic>
      <xdr:nvPicPr>
        <xdr:cNvPr id="23" name="图片 2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67025" y="13280390"/>
          <a:ext cx="1818640" cy="1407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2" workbookViewId="0">
      <selection activeCell="C8" sqref="C8:C1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45714</v>
      </c>
      <c r="F3" s="43"/>
      <c r="G3" s="36"/>
    </row>
    <row r="4" ht="29.1" customHeight="1" spans="4:12">
      <c r="D4" s="42" t="s">
        <v>3</v>
      </c>
      <c r="E4" s="44"/>
      <c r="F4" s="45"/>
      <c r="I4" s="69" t="s">
        <v>4</v>
      </c>
      <c r="J4" s="69"/>
      <c r="K4" s="69"/>
      <c r="L4" s="69"/>
    </row>
    <row r="5" ht="9.95" customHeight="1" spans="9:10">
      <c r="I5" s="70"/>
      <c r="J5" s="7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3" t="s">
        <v>25</v>
      </c>
      <c r="J7" s="50" t="s">
        <v>26</v>
      </c>
      <c r="K7" s="50" t="s">
        <v>27</v>
      </c>
      <c r="L7" s="47" t="s">
        <v>28</v>
      </c>
      <c r="N7" s="7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712</v>
      </c>
      <c r="E8" s="53" t="s">
        <v>32</v>
      </c>
      <c r="F8" s="54">
        <v>2448</v>
      </c>
      <c r="G8" s="55">
        <f t="shared" ref="G8:G18" si="0">H8-F8</f>
        <v>122.4</v>
      </c>
      <c r="H8" s="56">
        <f t="shared" ref="H8:H18" si="1">F8*1.05</f>
        <v>2570.4</v>
      </c>
      <c r="I8" s="62">
        <v>1</v>
      </c>
      <c r="J8" s="74">
        <v>12.49</v>
      </c>
      <c r="K8" s="75">
        <f>J8+0.6</f>
        <v>13.09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2887</v>
      </c>
      <c r="G9" s="55">
        <f t="shared" si="0"/>
        <v>144.35</v>
      </c>
      <c r="H9" s="56">
        <f t="shared" si="1"/>
        <v>3031.35</v>
      </c>
      <c r="I9" s="67"/>
      <c r="J9" s="76"/>
      <c r="K9" s="77"/>
      <c r="L9" s="67"/>
    </row>
    <row r="10" ht="30" customHeight="1" spans="1:12">
      <c r="A10" s="52"/>
      <c r="B10" s="53"/>
      <c r="C10" s="52"/>
      <c r="D10" s="52"/>
      <c r="E10" s="53" t="s">
        <v>35</v>
      </c>
      <c r="F10" s="54">
        <v>2713</v>
      </c>
      <c r="G10" s="55">
        <f t="shared" si="0"/>
        <v>135.65</v>
      </c>
      <c r="H10" s="56">
        <f t="shared" si="1"/>
        <v>2848.65</v>
      </c>
      <c r="I10" s="62">
        <v>2</v>
      </c>
      <c r="J10" s="74">
        <v>11.39</v>
      </c>
      <c r="K10" s="75">
        <f>J10+0.6</f>
        <v>11.99</v>
      </c>
      <c r="L10" s="62" t="s">
        <v>33</v>
      </c>
    </row>
    <row r="11" ht="30" customHeight="1" spans="1:12">
      <c r="A11" s="52"/>
      <c r="B11" s="53"/>
      <c r="C11" s="52"/>
      <c r="D11" s="52"/>
      <c r="E11" s="53" t="s">
        <v>36</v>
      </c>
      <c r="F11" s="54">
        <v>1479</v>
      </c>
      <c r="G11" s="55">
        <f t="shared" si="0"/>
        <v>73.95</v>
      </c>
      <c r="H11" s="56">
        <f t="shared" si="1"/>
        <v>1552.95</v>
      </c>
      <c r="I11" s="78"/>
      <c r="J11" s="79"/>
      <c r="K11" s="80"/>
      <c r="L11" s="78"/>
    </row>
    <row r="12" ht="30" customHeight="1" spans="1:12">
      <c r="A12" s="52"/>
      <c r="B12" s="53"/>
      <c r="C12" s="52"/>
      <c r="D12" s="52"/>
      <c r="E12" s="53" t="s">
        <v>37</v>
      </c>
      <c r="F12" s="54">
        <v>673</v>
      </c>
      <c r="G12" s="55">
        <f t="shared" si="0"/>
        <v>33.65</v>
      </c>
      <c r="H12" s="56">
        <f t="shared" si="1"/>
        <v>706.65</v>
      </c>
      <c r="I12" s="67"/>
      <c r="J12" s="76"/>
      <c r="K12" s="77"/>
      <c r="L12" s="67"/>
    </row>
    <row r="13" ht="30" customHeight="1" spans="1:14">
      <c r="A13" s="52" t="s">
        <v>38</v>
      </c>
      <c r="B13" s="53" t="s">
        <v>30</v>
      </c>
      <c r="C13" s="52" t="s">
        <v>31</v>
      </c>
      <c r="D13" s="52">
        <v>712</v>
      </c>
      <c r="E13" s="53" t="s">
        <v>32</v>
      </c>
      <c r="F13" s="54">
        <v>224</v>
      </c>
      <c r="G13" s="55">
        <f t="shared" si="0"/>
        <v>11.2</v>
      </c>
      <c r="H13" s="56">
        <f t="shared" si="1"/>
        <v>235.2</v>
      </c>
      <c r="I13" s="62">
        <v>3</v>
      </c>
      <c r="J13" s="74">
        <v>6.34</v>
      </c>
      <c r="K13" s="75">
        <f>J13+0.6</f>
        <v>6.94</v>
      </c>
      <c r="L13" s="62" t="s">
        <v>33</v>
      </c>
      <c r="N13"/>
    </row>
    <row r="14" ht="30" customHeight="1" spans="1:12">
      <c r="A14" s="52"/>
      <c r="B14" s="53"/>
      <c r="C14" s="52"/>
      <c r="D14" s="52"/>
      <c r="E14" s="53" t="s">
        <v>34</v>
      </c>
      <c r="F14" s="54">
        <v>337</v>
      </c>
      <c r="G14" s="55">
        <f t="shared" si="0"/>
        <v>16.85</v>
      </c>
      <c r="H14" s="56">
        <f t="shared" si="1"/>
        <v>353.85</v>
      </c>
      <c r="I14" s="78"/>
      <c r="J14" s="79"/>
      <c r="K14" s="80"/>
      <c r="L14" s="78"/>
    </row>
    <row r="15" ht="30" customHeight="1" spans="1:12">
      <c r="A15" s="52"/>
      <c r="B15" s="53"/>
      <c r="C15" s="52"/>
      <c r="D15" s="52"/>
      <c r="E15" s="53" t="s">
        <v>35</v>
      </c>
      <c r="F15" s="54">
        <v>357</v>
      </c>
      <c r="G15" s="55">
        <f t="shared" si="0"/>
        <v>17.85</v>
      </c>
      <c r="H15" s="56">
        <f t="shared" si="1"/>
        <v>374.85</v>
      </c>
      <c r="I15" s="78"/>
      <c r="J15" s="79"/>
      <c r="K15" s="80"/>
      <c r="L15" s="78"/>
    </row>
    <row r="16" ht="30" customHeight="1" spans="1:12">
      <c r="A16" s="52"/>
      <c r="B16" s="53"/>
      <c r="C16" s="52"/>
      <c r="D16" s="52"/>
      <c r="E16" s="53" t="s">
        <v>36</v>
      </c>
      <c r="F16" s="54">
        <v>204</v>
      </c>
      <c r="G16" s="55">
        <f t="shared" si="0"/>
        <v>10.2</v>
      </c>
      <c r="H16" s="56">
        <f t="shared" si="1"/>
        <v>214.2</v>
      </c>
      <c r="I16" s="78"/>
      <c r="J16" s="79"/>
      <c r="K16" s="80"/>
      <c r="L16" s="78"/>
    </row>
    <row r="17" ht="30" customHeight="1" spans="1:12">
      <c r="A17" s="52"/>
      <c r="B17" s="53"/>
      <c r="C17" s="52"/>
      <c r="D17" s="52"/>
      <c r="E17" s="53" t="s">
        <v>37</v>
      </c>
      <c r="F17" s="54">
        <v>102</v>
      </c>
      <c r="G17" s="55">
        <f t="shared" si="0"/>
        <v>5.10000000000001</v>
      </c>
      <c r="H17" s="56">
        <f t="shared" si="1"/>
        <v>107.1</v>
      </c>
      <c r="I17" s="78"/>
      <c r="J17" s="79"/>
      <c r="K17" s="80"/>
      <c r="L17" s="78"/>
    </row>
    <row r="18" ht="30" customHeight="1" spans="1:12">
      <c r="A18" s="52" t="s">
        <v>39</v>
      </c>
      <c r="B18" s="53" t="s">
        <v>40</v>
      </c>
      <c r="C18" s="52" t="s">
        <v>31</v>
      </c>
      <c r="D18" s="52">
        <v>712</v>
      </c>
      <c r="E18" s="57" t="s">
        <v>41</v>
      </c>
      <c r="F18" s="54">
        <v>11424</v>
      </c>
      <c r="G18" s="55">
        <f t="shared" si="0"/>
        <v>571.200000000001</v>
      </c>
      <c r="H18" s="58">
        <f t="shared" si="1"/>
        <v>11995.2</v>
      </c>
      <c r="I18" s="67"/>
      <c r="J18" s="76"/>
      <c r="K18" s="77"/>
      <c r="L18" s="67"/>
    </row>
    <row r="19" ht="30" customHeight="1" spans="1:12">
      <c r="A19" s="59" t="s">
        <v>39</v>
      </c>
      <c r="B19" s="60" t="s">
        <v>42</v>
      </c>
      <c r="C19" s="59" t="s">
        <v>31</v>
      </c>
      <c r="D19" s="59">
        <v>712</v>
      </c>
      <c r="E19" s="61" t="s">
        <v>41</v>
      </c>
      <c r="F19" s="62">
        <v>11424</v>
      </c>
      <c r="G19" s="63">
        <v>571</v>
      </c>
      <c r="H19" s="58">
        <v>3996</v>
      </c>
      <c r="I19" s="54">
        <v>4</v>
      </c>
      <c r="J19" s="81">
        <f>H19*0.00242</f>
        <v>9.67032</v>
      </c>
      <c r="K19" s="82">
        <f>J19+0.6</f>
        <v>10.27032</v>
      </c>
      <c r="L19" s="54" t="s">
        <v>33</v>
      </c>
    </row>
    <row r="20" ht="30" customHeight="1" spans="1:12">
      <c r="A20" s="64"/>
      <c r="B20" s="65"/>
      <c r="C20" s="64"/>
      <c r="D20" s="64"/>
      <c r="E20" s="66"/>
      <c r="F20" s="67"/>
      <c r="G20" s="68"/>
      <c r="H20" s="58">
        <v>8000</v>
      </c>
      <c r="I20" s="54">
        <v>5</v>
      </c>
      <c r="J20" s="81">
        <f>H20*0.00242</f>
        <v>19.36</v>
      </c>
      <c r="K20" s="82">
        <f>J20+0.6</f>
        <v>19.96</v>
      </c>
      <c r="L20" s="54" t="s">
        <v>33</v>
      </c>
    </row>
  </sheetData>
  <mergeCells count="33">
    <mergeCell ref="A1:L1"/>
    <mergeCell ref="A2:L2"/>
    <mergeCell ref="E3:F3"/>
    <mergeCell ref="E4:F4"/>
    <mergeCell ref="I4:L4"/>
    <mergeCell ref="J5:L5"/>
    <mergeCell ref="A8:A12"/>
    <mergeCell ref="A13:A17"/>
    <mergeCell ref="A19:A20"/>
    <mergeCell ref="B8:B12"/>
    <mergeCell ref="B13:B17"/>
    <mergeCell ref="B19:B20"/>
    <mergeCell ref="C8:C12"/>
    <mergeCell ref="C13:C17"/>
    <mergeCell ref="C19:C20"/>
    <mergeCell ref="D8:D12"/>
    <mergeCell ref="D13:D17"/>
    <mergeCell ref="D19:D20"/>
    <mergeCell ref="E19:E20"/>
    <mergeCell ref="F19:F20"/>
    <mergeCell ref="G19:G20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scale="71" orientation="portrait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zoomScale="115" zoomScaleNormal="115" topLeftCell="A28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/>
      <c r="D7" s="22"/>
      <c r="F7" s="7" t="s">
        <v>53</v>
      </c>
      <c r="G7" s="21"/>
      <c r="H7" s="23"/>
    </row>
    <row r="8" customHeight="1" spans="2:8">
      <c r="B8" s="4" t="s">
        <v>54</v>
      </c>
      <c r="C8" s="24" t="s">
        <v>33</v>
      </c>
      <c r="D8" s="16" t="s">
        <v>55</v>
      </c>
      <c r="F8" s="7" t="s">
        <v>54</v>
      </c>
      <c r="G8" s="24" t="s">
        <v>33</v>
      </c>
      <c r="H8" s="17" t="s">
        <v>55</v>
      </c>
    </row>
    <row r="9" customHeight="1" spans="2:8">
      <c r="B9" s="4" t="s">
        <v>56</v>
      </c>
      <c r="C9" s="25">
        <v>13.09</v>
      </c>
      <c r="D9" s="26" t="s">
        <v>57</v>
      </c>
      <c r="F9" s="7" t="s">
        <v>56</v>
      </c>
      <c r="G9" s="25">
        <v>11.99</v>
      </c>
      <c r="H9" s="27" t="s">
        <v>57</v>
      </c>
    </row>
    <row r="10" customHeight="1" spans="2:8">
      <c r="B10" s="4" t="s">
        <v>58</v>
      </c>
      <c r="C10" s="25">
        <v>12.49</v>
      </c>
      <c r="D10" s="28"/>
      <c r="F10" s="7" t="s">
        <v>58</v>
      </c>
      <c r="G10" s="25">
        <v>11.39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29</v>
      </c>
      <c r="D15" s="10"/>
      <c r="F15" s="4" t="s">
        <v>45</v>
      </c>
      <c r="G15" s="9" t="s">
        <v>29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61</v>
      </c>
      <c r="D17" s="16" t="s">
        <v>48</v>
      </c>
      <c r="F17" s="4" t="s">
        <v>45</v>
      </c>
      <c r="G17" s="15" t="s">
        <v>42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62</v>
      </c>
      <c r="F18" s="4" t="s">
        <v>49</v>
      </c>
      <c r="G18" s="18" t="s">
        <v>50</v>
      </c>
      <c r="H18" s="19" t="s">
        <v>63</v>
      </c>
    </row>
    <row r="19" ht="120.95" customHeight="1" spans="2:8">
      <c r="B19" s="4" t="s">
        <v>53</v>
      </c>
      <c r="C19" s="21"/>
      <c r="D19" s="22"/>
      <c r="F19" s="4" t="s">
        <v>53</v>
      </c>
      <c r="G19" s="21">
        <v>3996</v>
      </c>
      <c r="H19" s="22"/>
    </row>
    <row r="20" customHeight="1" spans="2:8">
      <c r="B20" s="4" t="s">
        <v>54</v>
      </c>
      <c r="C20" s="24" t="s">
        <v>33</v>
      </c>
      <c r="D20" s="16" t="s">
        <v>55</v>
      </c>
      <c r="F20" s="4" t="s">
        <v>54</v>
      </c>
      <c r="G20" s="24" t="s">
        <v>33</v>
      </c>
      <c r="H20" s="16" t="s">
        <v>55</v>
      </c>
    </row>
    <row r="21" customHeight="1" spans="2:8">
      <c r="B21" s="4" t="s">
        <v>56</v>
      </c>
      <c r="C21" s="25">
        <v>6.94</v>
      </c>
      <c r="D21" s="26" t="s">
        <v>57</v>
      </c>
      <c r="F21" s="4" t="s">
        <v>56</v>
      </c>
      <c r="G21" s="25">
        <v>10.27</v>
      </c>
      <c r="H21" s="26" t="s">
        <v>57</v>
      </c>
    </row>
    <row r="22" customHeight="1" spans="2:8">
      <c r="B22" s="4" t="s">
        <v>58</v>
      </c>
      <c r="C22" s="25">
        <v>6.34</v>
      </c>
      <c r="D22" s="28"/>
      <c r="F22" s="4" t="s">
        <v>58</v>
      </c>
      <c r="G22" s="25">
        <v>9.67</v>
      </c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4" t="s">
        <v>43</v>
      </c>
      <c r="G26" s="5"/>
      <c r="H26" s="6" t="s">
        <v>44</v>
      </c>
    </row>
    <row r="27" customFormat="1" customHeight="1" spans="2:8">
      <c r="B27" s="4" t="s">
        <v>45</v>
      </c>
      <c r="C27" s="9" t="s">
        <v>29</v>
      </c>
      <c r="D27" s="10"/>
      <c r="F27" s="4" t="s">
        <v>45</v>
      </c>
      <c r="G27" s="9"/>
      <c r="H27" s="10"/>
    </row>
    <row r="28" customFormat="1" customHeight="1" spans="2:8">
      <c r="B28" s="4" t="s">
        <v>46</v>
      </c>
      <c r="C28" s="12" t="s">
        <v>47</v>
      </c>
      <c r="D28" s="13"/>
      <c r="F28" s="4" t="s">
        <v>46</v>
      </c>
      <c r="G28" s="12"/>
      <c r="H28" s="13"/>
    </row>
    <row r="29" customFormat="1" customHeight="1" spans="2:8">
      <c r="B29" s="4" t="s">
        <v>45</v>
      </c>
      <c r="C29" s="15" t="s">
        <v>42</v>
      </c>
      <c r="D29" s="16" t="s">
        <v>48</v>
      </c>
      <c r="F29" s="4" t="s">
        <v>45</v>
      </c>
      <c r="G29" s="15"/>
      <c r="H29" s="16" t="s">
        <v>48</v>
      </c>
    </row>
    <row r="30" customFormat="1" customHeight="1" spans="2:8">
      <c r="B30" s="4" t="s">
        <v>49</v>
      </c>
      <c r="C30" s="18" t="s">
        <v>50</v>
      </c>
      <c r="D30" s="19" t="s">
        <v>64</v>
      </c>
      <c r="F30" s="4" t="s">
        <v>49</v>
      </c>
      <c r="G30" s="18" t="s">
        <v>50</v>
      </c>
      <c r="H30" s="19"/>
    </row>
    <row r="31" customFormat="1" ht="120.95" customHeight="1" spans="2:8">
      <c r="B31" s="4" t="s">
        <v>53</v>
      </c>
      <c r="C31" s="21">
        <v>8000</v>
      </c>
      <c r="D31" s="22"/>
      <c r="F31" s="4" t="s">
        <v>53</v>
      </c>
      <c r="G31" s="21"/>
      <c r="H31" s="22"/>
    </row>
    <row r="32" customFormat="1" customHeight="1" spans="2:8">
      <c r="B32" s="4" t="s">
        <v>54</v>
      </c>
      <c r="C32" s="24" t="s">
        <v>33</v>
      </c>
      <c r="D32" s="16" t="s">
        <v>55</v>
      </c>
      <c r="F32" s="4" t="s">
        <v>54</v>
      </c>
      <c r="G32" s="24"/>
      <c r="H32" s="16" t="s">
        <v>55</v>
      </c>
    </row>
    <row r="33" customFormat="1" customHeight="1" spans="2:8">
      <c r="B33" s="4" t="s">
        <v>56</v>
      </c>
      <c r="C33" s="25">
        <v>19.96</v>
      </c>
      <c r="D33" s="26" t="s">
        <v>57</v>
      </c>
      <c r="F33" s="4" t="s">
        <v>56</v>
      </c>
      <c r="G33" s="25"/>
      <c r="H33" s="26" t="s">
        <v>57</v>
      </c>
    </row>
    <row r="34" customFormat="1" customHeight="1" spans="2:8">
      <c r="B34" s="4" t="s">
        <v>58</v>
      </c>
      <c r="C34" s="25">
        <v>19.36</v>
      </c>
      <c r="D34" s="28"/>
      <c r="F34" s="4" t="s">
        <v>58</v>
      </c>
      <c r="G34" s="25"/>
      <c r="H34" s="28"/>
    </row>
    <row r="35" customFormat="1" customHeight="1" spans="2:8">
      <c r="B35" s="4" t="s">
        <v>59</v>
      </c>
      <c r="C35" s="30" t="s">
        <v>60</v>
      </c>
      <c r="D35" s="31"/>
      <c r="F35" s="4" t="s">
        <v>59</v>
      </c>
      <c r="G35" s="30" t="s">
        <v>60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6A34AD2DDAA943E2955CF341B0B1F84A_13</vt:lpwstr>
  </property>
</Properties>
</file>