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<sst xmlns="http://schemas.openxmlformats.org/spreadsheetml/2006/main" count="282" uniqueCount="77">
  <si>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</si>
  <si>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</si>
  <si>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</si>
  <si>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</si>
  <si>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</si>
  <si>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</si>
  <si>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</si>
  <si>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</si>
  <si>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</si>
  <si>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</si>
  <si>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</si>
  <si>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</si>
  <si>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</si>
  <si>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</si>
  <si>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</si>
  <si>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</si>
  <si>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</si>
  <si>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</si>
  <si>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</si>
  <si>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</si>
  <si>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</si>
  <si>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</si>
  <si>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</si>
  <si>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</si>
  <si>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</si>
  <si>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</si>
  <si>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</si>
  <si>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</si>
  <si>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</si>
  <si>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PO-58820</t>
  </si>
  <si>
    <t>价格牌</t>
  </si>
  <si>
    <t>4786-114</t>
  </si>
  <si>
    <t>XS</t>
  </si>
  <si>
    <t>47*35*33</t>
  </si>
  <si>
    <t>S</t>
  </si>
  <si>
    <t>M</t>
  </si>
  <si>
    <t>47*35*25</t>
  </si>
  <si>
    <t>L</t>
  </si>
  <si>
    <t>XL</t>
  </si>
  <si>
    <t>35*35*25</t>
  </si>
  <si>
    <t>PO-75189</t>
  </si>
  <si>
    <t>25*25*15</t>
  </si>
  <si>
    <t>033吊绳</t>
  </si>
  <si>
    <t>通用</t>
  </si>
  <si>
    <t>332小挂牌</t>
  </si>
  <si>
    <r>
      <t>缺</t>
    </r>
    <r>
      <rPr>
        <b/>
        <sz val="11"/>
        <color theme="1"/>
        <rFont val="Calibri"/>
        <charset val="134"/>
      </rPr>
      <t>23692</t>
    </r>
    <r>
      <rPr>
        <b/>
        <sz val="11"/>
        <color theme="1"/>
        <rFont val="宋体"/>
        <charset val="134"/>
      </rPr>
      <t>个</t>
    </r>
  </si>
  <si>
    <t>Factory name (工厂名称)</t>
  </si>
  <si>
    <t>D</t>
  </si>
  <si>
    <t>Product Code.(产品编号)</t>
  </si>
  <si>
    <t>Style Code.(款号)</t>
  </si>
  <si>
    <t>4786-114-807</t>
  </si>
  <si>
    <t>Carton No.(箱号):</t>
  </si>
  <si>
    <t>Inner Packages(包装方式）</t>
  </si>
  <si>
    <t>100pcs/ bundle</t>
  </si>
  <si>
    <t>1-9</t>
  </si>
  <si>
    <t>2-9</t>
  </si>
  <si>
    <t>SIZE/qty (尺码/数量)</t>
  </si>
  <si>
    <t>XS:7337 S:485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</si>
  <si>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</si>
  <si>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</si>
  <si>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</si>
  <si>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</si>
  <si>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</si>
  <si>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</si>
  <si>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</si>
  <si>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</si>
  <si>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3-9</t>
  </si>
  <si>
    <t>4-9</t>
  </si>
  <si>
    <t>M:9600</t>
  </si>
  <si>
    <t>M:940 L:6261</t>
  </si>
  <si>
    <t>5-9</t>
  </si>
  <si>
    <t>6-9</t>
  </si>
  <si>
    <t>XL:3261</t>
  </si>
  <si>
    <t>PO-58820/75189</t>
  </si>
  <si>
    <t>7-9</t>
  </si>
  <si>
    <t>8-9</t>
  </si>
  <si>
    <t>9-9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</si>
</sst>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467360</xdr:colOff>
      <xdr:row>23</xdr:row>
      <xdr:rowOff>266700</xdr:rowOff>
    </xdr:from>
    <xdr:to>
      <xdr:col>7</xdr:col>
      <xdr:colOff>476885</xdr:colOff>
      <xdr:row>37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7360" y="8773160"/>
          <a:ext cx="6362700" cy="450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6</xdr:col>
      <xdr:colOff>123825</xdr:colOff>
      <xdr:row>30</xdr:row>
      <xdr:rowOff>57150</xdr:rowOff>
    </xdr:from>
    <xdr:to>
      <xdr:col>6</xdr:col>
      <xdr:colOff>2003425</xdr:colOff>
      <xdr:row>30</xdr:row>
      <xdr:rowOff>1350010</xdr:rowOff>
    </xdr:to>
    <xdr:pic>
      <xdr:nvPicPr>
        <xdr:cNvPr id="33" name="图片 3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001375" y="22141180"/>
          <a:ext cx="1879600" cy="129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5" workbookViewId="0">
      <selection activeCell="M28" sqref="M2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45714</v>
      </c>
      <c r="F3" s="43"/>
      <c r="G3" s="36"/>
    </row>
    <row r="4" ht="29.1" customHeight="1" spans="4:12">
      <c r="D4" s="42" t="s">
        <v>3</v>
      </c>
      <c r="E4" s="44"/>
      <c r="F4" s="45"/>
      <c r="I4" s="69" t="s">
        <v>4</v>
      </c>
      <c r="J4" s="69"/>
      <c r="K4" s="69"/>
      <c r="L4" s="69"/>
    </row>
    <row r="5" ht="9.95" customHeight="1" spans="9:10">
      <c r="I5" s="70"/>
      <c r="J5" s="7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3" t="s">
        <v>25</v>
      </c>
      <c r="J7" s="50" t="s">
        <v>26</v>
      </c>
      <c r="K7" s="50" t="s">
        <v>27</v>
      </c>
      <c r="L7" s="47" t="s">
        <v>28</v>
      </c>
      <c r="N7" s="7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807</v>
      </c>
      <c r="E8" s="53" t="s">
        <v>32</v>
      </c>
      <c r="F8" s="54">
        <v>6988</v>
      </c>
      <c r="G8" s="55">
        <f>H8-F8</f>
        <v>349.400000000001</v>
      </c>
      <c r="H8" s="56">
        <f>F8*1.05</f>
        <v>7337.4</v>
      </c>
      <c r="I8" s="58">
        <v>1</v>
      </c>
      <c r="J8" s="74">
        <v>17.44</v>
      </c>
      <c r="K8" s="75">
        <f t="shared" ref="K8:K11" si="0">J8+0.6</f>
        <v>18.04</v>
      </c>
      <c r="L8" s="58" t="s">
        <v>33</v>
      </c>
      <c r="N8"/>
    </row>
    <row r="9" ht="30" customHeight="1" spans="1:12">
      <c r="A9" s="52"/>
      <c r="B9" s="53"/>
      <c r="C9" s="52"/>
      <c r="D9" s="52"/>
      <c r="E9" s="57" t="s">
        <v>34</v>
      </c>
      <c r="F9" s="58">
        <v>9605</v>
      </c>
      <c r="G9" s="59">
        <v>480</v>
      </c>
      <c r="H9" s="56">
        <v>485</v>
      </c>
      <c r="I9" s="61"/>
      <c r="J9" s="76"/>
      <c r="K9" s="77"/>
      <c r="L9" s="61"/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9600</v>
      </c>
      <c r="I10" s="54">
        <v>2</v>
      </c>
      <c r="J10" s="78">
        <f>H10*0.00223</f>
        <v>21.408</v>
      </c>
      <c r="K10" s="79">
        <f t="shared" si="0"/>
        <v>22.008</v>
      </c>
      <c r="L10" s="54" t="s">
        <v>33</v>
      </c>
    </row>
    <row r="11" ht="30" customHeight="1" spans="1:12">
      <c r="A11" s="52"/>
      <c r="B11" s="53"/>
      <c r="C11" s="52"/>
      <c r="D11" s="52"/>
      <c r="E11" s="57" t="s">
        <v>35</v>
      </c>
      <c r="F11" s="58">
        <v>10038</v>
      </c>
      <c r="G11" s="59">
        <v>502</v>
      </c>
      <c r="H11" s="56">
        <v>9600</v>
      </c>
      <c r="I11" s="54">
        <v>3</v>
      </c>
      <c r="J11" s="78">
        <f>H11*0.00223</f>
        <v>21.408</v>
      </c>
      <c r="K11" s="79">
        <f t="shared" si="0"/>
        <v>22.008</v>
      </c>
      <c r="L11" s="54" t="s">
        <v>33</v>
      </c>
    </row>
    <row r="12" ht="30" customHeight="1" spans="1:12">
      <c r="A12" s="52"/>
      <c r="B12" s="53"/>
      <c r="C12" s="52"/>
      <c r="D12" s="52"/>
      <c r="E12" s="60"/>
      <c r="F12" s="61"/>
      <c r="G12" s="62"/>
      <c r="H12" s="56">
        <v>940</v>
      </c>
      <c r="I12" s="58">
        <v>4</v>
      </c>
      <c r="J12" s="74">
        <v>16.05</v>
      </c>
      <c r="K12" s="75">
        <f>J12+0.6</f>
        <v>16.65</v>
      </c>
      <c r="L12" s="58" t="s">
        <v>36</v>
      </c>
    </row>
    <row r="13" ht="30" customHeight="1" spans="1:12">
      <c r="A13" s="52"/>
      <c r="B13" s="53"/>
      <c r="C13" s="52"/>
      <c r="D13" s="52"/>
      <c r="E13" s="53" t="s">
        <v>37</v>
      </c>
      <c r="F13" s="54">
        <v>5963</v>
      </c>
      <c r="G13" s="55">
        <f t="shared" ref="G12:G19" si="1">H13-F13</f>
        <v>298.150000000001</v>
      </c>
      <c r="H13" s="56">
        <f t="shared" ref="H12:H19" si="2">F13*1.05</f>
        <v>6261.15</v>
      </c>
      <c r="I13" s="61"/>
      <c r="J13" s="76"/>
      <c r="K13" s="77"/>
      <c r="L13" s="61"/>
    </row>
    <row r="14" ht="30" customHeight="1" spans="1:12">
      <c r="A14" s="52"/>
      <c r="B14" s="53"/>
      <c r="C14" s="52"/>
      <c r="D14" s="52"/>
      <c r="E14" s="53" t="s">
        <v>38</v>
      </c>
      <c r="F14" s="54">
        <v>3106</v>
      </c>
      <c r="G14" s="55">
        <f t="shared" si="1"/>
        <v>155.3</v>
      </c>
      <c r="H14" s="56">
        <f t="shared" si="2"/>
        <v>3261.3</v>
      </c>
      <c r="I14" s="54">
        <v>5</v>
      </c>
      <c r="J14" s="78">
        <f>H14*0.00223</f>
        <v>7.272699</v>
      </c>
      <c r="K14" s="79">
        <f>J14+0.6</f>
        <v>7.872699</v>
      </c>
      <c r="L14" s="54" t="s">
        <v>39</v>
      </c>
    </row>
    <row r="15" ht="30" customHeight="1" spans="1:14">
      <c r="A15" s="52" t="s">
        <v>40</v>
      </c>
      <c r="B15" s="53" t="s">
        <v>30</v>
      </c>
      <c r="C15" s="52" t="s">
        <v>31</v>
      </c>
      <c r="D15" s="52">
        <v>807</v>
      </c>
      <c r="E15" s="53" t="s">
        <v>32</v>
      </c>
      <c r="F15" s="54">
        <v>301</v>
      </c>
      <c r="G15" s="55">
        <f t="shared" si="1"/>
        <v>15.05</v>
      </c>
      <c r="H15" s="56">
        <f t="shared" si="2"/>
        <v>316.05</v>
      </c>
      <c r="I15" s="58">
        <v>6</v>
      </c>
      <c r="J15" s="74">
        <v>3.58</v>
      </c>
      <c r="K15" s="75">
        <f>J15+0.6</f>
        <v>4.18</v>
      </c>
      <c r="L15" s="58" t="s">
        <v>41</v>
      </c>
      <c r="N15"/>
    </row>
    <row r="16" ht="30" customHeight="1" spans="1:12">
      <c r="A16" s="52"/>
      <c r="B16" s="53"/>
      <c r="C16" s="52"/>
      <c r="D16" s="52"/>
      <c r="E16" s="53" t="s">
        <v>34</v>
      </c>
      <c r="F16" s="54">
        <v>413</v>
      </c>
      <c r="G16" s="55">
        <f t="shared" si="1"/>
        <v>20.65</v>
      </c>
      <c r="H16" s="56">
        <f t="shared" si="2"/>
        <v>433.65</v>
      </c>
      <c r="I16" s="80"/>
      <c r="J16" s="81"/>
      <c r="K16" s="82"/>
      <c r="L16" s="80"/>
    </row>
    <row r="17" ht="30" customHeight="1" spans="1:12">
      <c r="A17" s="52"/>
      <c r="B17" s="53"/>
      <c r="C17" s="52"/>
      <c r="D17" s="52"/>
      <c r="E17" s="53" t="s">
        <v>35</v>
      </c>
      <c r="F17" s="54">
        <v>428</v>
      </c>
      <c r="G17" s="55">
        <f t="shared" si="1"/>
        <v>21.4</v>
      </c>
      <c r="H17" s="56">
        <f t="shared" si="2"/>
        <v>449.4</v>
      </c>
      <c r="I17" s="80"/>
      <c r="J17" s="81"/>
      <c r="K17" s="82"/>
      <c r="L17" s="80"/>
    </row>
    <row r="18" ht="30" customHeight="1" spans="1:12">
      <c r="A18" s="52"/>
      <c r="B18" s="53"/>
      <c r="C18" s="52"/>
      <c r="D18" s="52"/>
      <c r="E18" s="53" t="s">
        <v>37</v>
      </c>
      <c r="F18" s="54">
        <v>255</v>
      </c>
      <c r="G18" s="55">
        <f t="shared" si="1"/>
        <v>12.75</v>
      </c>
      <c r="H18" s="56">
        <f t="shared" si="2"/>
        <v>267.75</v>
      </c>
      <c r="I18" s="80"/>
      <c r="J18" s="81"/>
      <c r="K18" s="82"/>
      <c r="L18" s="80"/>
    </row>
    <row r="19" ht="30" customHeight="1" spans="1:12">
      <c r="A19" s="52"/>
      <c r="B19" s="53"/>
      <c r="C19" s="52"/>
      <c r="D19" s="52"/>
      <c r="E19" s="53" t="s">
        <v>38</v>
      </c>
      <c r="F19" s="54">
        <v>133</v>
      </c>
      <c r="G19" s="55">
        <f t="shared" si="1"/>
        <v>6.65000000000001</v>
      </c>
      <c r="H19" s="56">
        <f t="shared" si="2"/>
        <v>139.65</v>
      </c>
      <c r="I19" s="61"/>
      <c r="J19" s="76"/>
      <c r="K19" s="77"/>
      <c r="L19" s="61"/>
    </row>
    <row r="20" ht="30" customHeight="1" spans="1:12">
      <c r="A20" s="52" t="s">
        <v>29</v>
      </c>
      <c r="B20" s="53" t="s">
        <v>42</v>
      </c>
      <c r="C20" s="52" t="s">
        <v>31</v>
      </c>
      <c r="D20" s="52">
        <v>807</v>
      </c>
      <c r="E20" s="63" t="s">
        <v>43</v>
      </c>
      <c r="F20" s="54">
        <v>37230</v>
      </c>
      <c r="G20" s="55">
        <f>H20-F20</f>
        <v>1861.5</v>
      </c>
      <c r="H20" s="64">
        <f>F20*1.05</f>
        <v>39091.5</v>
      </c>
      <c r="I20" s="54">
        <v>7</v>
      </c>
      <c r="J20" s="78">
        <f>H20*0.00029</f>
        <v>11.336535</v>
      </c>
      <c r="K20" s="79">
        <f>J20+0.6</f>
        <v>11.936535</v>
      </c>
      <c r="L20" s="54" t="s">
        <v>33</v>
      </c>
    </row>
    <row r="21" ht="30" customHeight="1" spans="1:12">
      <c r="A21" s="65" t="s">
        <v>29</v>
      </c>
      <c r="B21" s="57" t="s">
        <v>44</v>
      </c>
      <c r="C21" s="65" t="s">
        <v>31</v>
      </c>
      <c r="D21" s="65">
        <v>807</v>
      </c>
      <c r="E21" s="66" t="s">
        <v>43</v>
      </c>
      <c r="F21" s="58">
        <v>37230</v>
      </c>
      <c r="G21" s="59">
        <v>0</v>
      </c>
      <c r="H21" s="64">
        <v>7400</v>
      </c>
      <c r="I21" s="54">
        <v>8</v>
      </c>
      <c r="J21" s="78">
        <f>H21*0.00242</f>
        <v>17.908</v>
      </c>
      <c r="K21" s="79">
        <f>J21+0.6</f>
        <v>18.508</v>
      </c>
      <c r="L21" s="54" t="s">
        <v>33</v>
      </c>
    </row>
    <row r="22" ht="30" customHeight="1" spans="1:13">
      <c r="A22" s="67"/>
      <c r="B22" s="60"/>
      <c r="C22" s="67"/>
      <c r="D22" s="67"/>
      <c r="E22" s="68"/>
      <c r="F22" s="61"/>
      <c r="G22" s="62"/>
      <c r="H22" s="64">
        <v>8000</v>
      </c>
      <c r="I22" s="54">
        <v>9</v>
      </c>
      <c r="J22" s="78">
        <f>H22*0.00242</f>
        <v>19.36</v>
      </c>
      <c r="K22" s="79">
        <f>J22+0.6</f>
        <v>19.96</v>
      </c>
      <c r="L22" s="54" t="s">
        <v>33</v>
      </c>
      <c r="M22" s="71" t="s">
        <v>45</v>
      </c>
    </row>
  </sheetData>
  <mergeCells count="39">
    <mergeCell ref="A1:L1"/>
    <mergeCell ref="A2:L2"/>
    <mergeCell ref="E3:F3"/>
    <mergeCell ref="E4:F4"/>
    <mergeCell ref="I4:L4"/>
    <mergeCell ref="J5:L5"/>
    <mergeCell ref="A8:A14"/>
    <mergeCell ref="A15:A19"/>
    <mergeCell ref="A21:A22"/>
    <mergeCell ref="B8:B14"/>
    <mergeCell ref="B15:B19"/>
    <mergeCell ref="B21:B22"/>
    <mergeCell ref="C8:C14"/>
    <mergeCell ref="C15:C19"/>
    <mergeCell ref="C21:C22"/>
    <mergeCell ref="D8:D14"/>
    <mergeCell ref="D15:D19"/>
    <mergeCell ref="D21:D22"/>
    <mergeCell ref="E9:E10"/>
    <mergeCell ref="E11:E12"/>
    <mergeCell ref="E21:E22"/>
    <mergeCell ref="F9:F10"/>
    <mergeCell ref="F11:F12"/>
    <mergeCell ref="F21:F22"/>
    <mergeCell ref="G9:G10"/>
    <mergeCell ref="G11:G12"/>
    <mergeCell ref="G21:G22"/>
    <mergeCell ref="I8:I9"/>
    <mergeCell ref="I12:I13"/>
    <mergeCell ref="I15:I19"/>
    <mergeCell ref="J8:J9"/>
    <mergeCell ref="J12:J13"/>
    <mergeCell ref="J15:J19"/>
    <mergeCell ref="K8:K9"/>
    <mergeCell ref="K12:K13"/>
    <mergeCell ref="K15:K19"/>
    <mergeCell ref="L8:L9"/>
    <mergeCell ref="L12:L13"/>
    <mergeCell ref="L15:L19"/>
  </mergeCells>
  <pageMargins left="0.393700787401575" right="0" top="0" bottom="0" header="0.31496062992126" footer="0.31496062992126"/>
  <pageSetup paperSize="9" scale="5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abSelected="1" topLeftCell="A50" workbookViewId="0">
      <selection activeCell="A49" sqref="A49:D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</v>
      </c>
      <c r="D2" s="6" t="s">
        <v>47</v>
      </c>
      <c r="F2" s="7" t="s">
        <v>46</v>
      </c>
      <c r="G2" s="5" t="s">
        <v>4</v>
      </c>
      <c r="H2" s="8" t="s">
        <v>47</v>
      </c>
    </row>
    <row r="3" customHeight="1" spans="2:8">
      <c r="B3" s="4" t="s">
        <v>48</v>
      </c>
      <c r="C3" s="9" t="s">
        <v>29</v>
      </c>
      <c r="D3" s="10"/>
      <c r="F3" s="7" t="s">
        <v>48</v>
      </c>
      <c r="G3" s="9" t="s">
        <v>29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30</v>
      </c>
      <c r="D5" s="16" t="s">
        <v>51</v>
      </c>
      <c r="F5" s="7" t="s">
        <v>48</v>
      </c>
      <c r="G5" s="15" t="s">
        <v>30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33</v>
      </c>
      <c r="D8" s="16" t="s">
        <v>60</v>
      </c>
      <c r="F8" s="7" t="s">
        <v>59</v>
      </c>
      <c r="G8" s="24" t="s">
        <v>33</v>
      </c>
      <c r="H8" s="17" t="s">
        <v>60</v>
      </c>
    </row>
    <row r="9" customHeight="1" spans="2:8">
      <c r="B9" s="4" t="s">
        <v>61</v>
      </c>
      <c r="C9" s="25">
        <v>18.04</v>
      </c>
      <c r="D9" s="26" t="s">
        <v>62</v>
      </c>
      <c r="F9" s="7" t="s">
        <v>61</v>
      </c>
      <c r="G9" s="25">
        <v>22.01</v>
      </c>
      <c r="H9" s="27" t="s">
        <v>62</v>
      </c>
    </row>
    <row r="10" customHeight="1" spans="2:8">
      <c r="B10" s="4" t="s">
        <v>63</v>
      </c>
      <c r="C10" s="25">
        <v>17.44</v>
      </c>
      <c r="D10" s="28"/>
      <c r="F10" s="7" t="s">
        <v>63</v>
      </c>
      <c r="G10" s="25">
        <v>21.41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4</v>
      </c>
      <c r="D14" s="6" t="s">
        <v>47</v>
      </c>
      <c r="F14" s="4" t="s">
        <v>46</v>
      </c>
      <c r="G14" s="5" t="s">
        <v>4</v>
      </c>
      <c r="H14" s="6" t="s">
        <v>47</v>
      </c>
    </row>
    <row r="15" customHeight="1" spans="2:8">
      <c r="B15" s="4" t="s">
        <v>48</v>
      </c>
      <c r="C15" s="9" t="s">
        <v>29</v>
      </c>
      <c r="D15" s="10"/>
      <c r="F15" s="4" t="s">
        <v>48</v>
      </c>
      <c r="G15" s="9" t="s">
        <v>29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30</v>
      </c>
      <c r="D17" s="16" t="s">
        <v>51</v>
      </c>
      <c r="F17" s="4" t="s">
        <v>48</v>
      </c>
      <c r="G17" s="15" t="s">
        <v>30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 t="s">
        <v>67</v>
      </c>
    </row>
    <row r="19" ht="120.95" customHeight="1" spans="2:8">
      <c r="B19" s="4" t="s">
        <v>56</v>
      </c>
      <c r="C19" s="21" t="s">
        <v>68</v>
      </c>
      <c r="D19" s="22"/>
      <c r="F19" s="4" t="s">
        <v>56</v>
      </c>
      <c r="G19" s="21" t="s">
        <v>69</v>
      </c>
      <c r="H19" s="22"/>
    </row>
    <row r="20" customHeight="1" spans="2:8">
      <c r="B20" s="4" t="s">
        <v>59</v>
      </c>
      <c r="C20" s="24" t="s">
        <v>33</v>
      </c>
      <c r="D20" s="16" t="s">
        <v>60</v>
      </c>
      <c r="F20" s="4" t="s">
        <v>59</v>
      </c>
      <c r="G20" s="24" t="s">
        <v>36</v>
      </c>
      <c r="H20" s="16" t="s">
        <v>60</v>
      </c>
    </row>
    <row r="21" customHeight="1" spans="2:8">
      <c r="B21" s="4" t="s">
        <v>61</v>
      </c>
      <c r="C21" s="25">
        <v>22.01</v>
      </c>
      <c r="D21" s="26" t="s">
        <v>62</v>
      </c>
      <c r="F21" s="4" t="s">
        <v>61</v>
      </c>
      <c r="G21" s="25">
        <v>16.65</v>
      </c>
      <c r="H21" s="26" t="s">
        <v>62</v>
      </c>
    </row>
    <row r="22" customHeight="1" spans="2:8">
      <c r="B22" s="4" t="s">
        <v>63</v>
      </c>
      <c r="C22" s="25">
        <v>21.41</v>
      </c>
      <c r="D22" s="28"/>
      <c r="F22" s="4" t="s">
        <v>63</v>
      </c>
      <c r="G22" s="25">
        <v>16.05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4</v>
      </c>
      <c r="D26" s="6" t="s">
        <v>47</v>
      </c>
      <c r="F26" s="4" t="s">
        <v>46</v>
      </c>
      <c r="G26" s="5" t="s">
        <v>4</v>
      </c>
      <c r="H26" s="6" t="s">
        <v>47</v>
      </c>
    </row>
    <row r="27" customFormat="1" customHeight="1" spans="2:8">
      <c r="B27" s="4" t="s">
        <v>48</v>
      </c>
      <c r="C27" s="9" t="s">
        <v>29</v>
      </c>
      <c r="D27" s="10"/>
      <c r="F27" s="4" t="s">
        <v>48</v>
      </c>
      <c r="G27" s="9" t="s">
        <v>40</v>
      </c>
      <c r="H27" s="10"/>
    </row>
    <row r="28" customFormat="1" customHeight="1" spans="2:8">
      <c r="B28" s="4" t="s">
        <v>49</v>
      </c>
      <c r="C28" s="12" t="s">
        <v>50</v>
      </c>
      <c r="D28" s="13"/>
      <c r="F28" s="4" t="s">
        <v>49</v>
      </c>
      <c r="G28" s="12" t="s">
        <v>50</v>
      </c>
      <c r="H28" s="13"/>
    </row>
    <row r="29" customFormat="1" customHeight="1" spans="2:8">
      <c r="B29" s="4" t="s">
        <v>48</v>
      </c>
      <c r="C29" s="15" t="s">
        <v>30</v>
      </c>
      <c r="D29" s="16" t="s">
        <v>51</v>
      </c>
      <c r="F29" s="4" t="s">
        <v>48</v>
      </c>
      <c r="G29" s="15" t="s">
        <v>30</v>
      </c>
      <c r="H29" s="16" t="s">
        <v>51</v>
      </c>
    </row>
    <row r="30" customFormat="1" customHeight="1" spans="2:8">
      <c r="B30" s="4" t="s">
        <v>52</v>
      </c>
      <c r="C30" s="18" t="s">
        <v>53</v>
      </c>
      <c r="D30" s="19" t="s">
        <v>70</v>
      </c>
      <c r="F30" s="4" t="s">
        <v>52</v>
      </c>
      <c r="G30" s="18" t="s">
        <v>53</v>
      </c>
      <c r="H30" s="19" t="s">
        <v>71</v>
      </c>
    </row>
    <row r="31" customFormat="1" ht="120.95" customHeight="1" spans="2:8">
      <c r="B31" s="4" t="s">
        <v>56</v>
      </c>
      <c r="C31" s="21" t="s">
        <v>72</v>
      </c>
      <c r="D31" s="22"/>
      <c r="F31" s="4" t="s">
        <v>56</v>
      </c>
      <c r="G31" s="21"/>
      <c r="H31" s="22"/>
    </row>
    <row r="32" customFormat="1" customHeight="1" spans="2:8">
      <c r="B32" s="4" t="s">
        <v>59</v>
      </c>
      <c r="C32" s="24" t="s">
        <v>39</v>
      </c>
      <c r="D32" s="16" t="s">
        <v>60</v>
      </c>
      <c r="F32" s="4" t="s">
        <v>59</v>
      </c>
      <c r="G32" s="24" t="s">
        <v>41</v>
      </c>
      <c r="H32" s="16" t="s">
        <v>60</v>
      </c>
    </row>
    <row r="33" customFormat="1" customHeight="1" spans="2:8">
      <c r="B33" s="4" t="s">
        <v>61</v>
      </c>
      <c r="C33" s="25">
        <v>7.87</v>
      </c>
      <c r="D33" s="26" t="s">
        <v>62</v>
      </c>
      <c r="F33" s="4" t="s">
        <v>61</v>
      </c>
      <c r="G33" s="25">
        <v>4.18</v>
      </c>
      <c r="H33" s="26" t="s">
        <v>62</v>
      </c>
    </row>
    <row r="34" customFormat="1" customHeight="1" spans="2:8">
      <c r="B34" s="4" t="s">
        <v>63</v>
      </c>
      <c r="C34" s="25">
        <v>7.27</v>
      </c>
      <c r="D34" s="28"/>
      <c r="F34" s="4" t="s">
        <v>63</v>
      </c>
      <c r="G34" s="25">
        <v>3.58</v>
      </c>
      <c r="H34" s="28"/>
    </row>
    <row r="35" customFormat="1" customHeight="1" spans="2:8">
      <c r="B35" s="4" t="s">
        <v>64</v>
      </c>
      <c r="C35" s="30" t="s">
        <v>65</v>
      </c>
      <c r="D35" s="31"/>
      <c r="F35" s="4" t="s">
        <v>64</v>
      </c>
      <c r="G35" s="30" t="s">
        <v>65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4</v>
      </c>
      <c r="D38" s="6" t="s">
        <v>47</v>
      </c>
      <c r="F38" s="4" t="s">
        <v>46</v>
      </c>
      <c r="G38" s="5" t="s">
        <v>4</v>
      </c>
      <c r="H38" s="6" t="s">
        <v>47</v>
      </c>
    </row>
    <row r="39" customFormat="1" customHeight="1" spans="2:8">
      <c r="B39" s="4" t="s">
        <v>48</v>
      </c>
      <c r="C39" s="9" t="s">
        <v>73</v>
      </c>
      <c r="D39" s="10"/>
      <c r="F39" s="4" t="s">
        <v>48</v>
      </c>
      <c r="G39" s="9" t="s">
        <v>73</v>
      </c>
      <c r="H39" s="10"/>
    </row>
    <row r="40" customFormat="1" customHeight="1" spans="2:8">
      <c r="B40" s="4" t="s">
        <v>49</v>
      </c>
      <c r="C40" s="12" t="s">
        <v>50</v>
      </c>
      <c r="D40" s="13"/>
      <c r="F40" s="4" t="s">
        <v>49</v>
      </c>
      <c r="G40" s="12" t="s">
        <v>50</v>
      </c>
      <c r="H40" s="13"/>
    </row>
    <row r="41" customFormat="1" customHeight="1" spans="2:8">
      <c r="B41" s="4" t="s">
        <v>48</v>
      </c>
      <c r="C41" s="15" t="s">
        <v>42</v>
      </c>
      <c r="D41" s="16" t="s">
        <v>51</v>
      </c>
      <c r="F41" s="4" t="s">
        <v>48</v>
      </c>
      <c r="G41" s="15" t="s">
        <v>44</v>
      </c>
      <c r="H41" s="16" t="s">
        <v>51</v>
      </c>
    </row>
    <row r="42" customFormat="1" customHeight="1" spans="2:8">
      <c r="B42" s="4" t="s">
        <v>52</v>
      </c>
      <c r="C42" s="18" t="s">
        <v>53</v>
      </c>
      <c r="D42" s="19" t="s">
        <v>74</v>
      </c>
      <c r="F42" s="4" t="s">
        <v>52</v>
      </c>
      <c r="G42" s="18" t="s">
        <v>53</v>
      </c>
      <c r="H42" s="19" t="s">
        <v>75</v>
      </c>
    </row>
    <row r="43" customFormat="1" ht="120.95" customHeight="1" spans="2:8">
      <c r="B43" s="4" t="s">
        <v>56</v>
      </c>
      <c r="C43" s="21">
        <v>39092</v>
      </c>
      <c r="D43" s="22"/>
      <c r="F43" s="4" t="s">
        <v>56</v>
      </c>
      <c r="G43" s="21">
        <v>7400</v>
      </c>
      <c r="H43" s="22"/>
    </row>
    <row r="44" customFormat="1" customHeight="1" spans="2:8">
      <c r="B44" s="4" t="s">
        <v>59</v>
      </c>
      <c r="C44" s="24" t="s">
        <v>33</v>
      </c>
      <c r="D44" s="16" t="s">
        <v>60</v>
      </c>
      <c r="F44" s="4" t="s">
        <v>59</v>
      </c>
      <c r="G44" s="24" t="s">
        <v>33</v>
      </c>
      <c r="H44" s="16" t="s">
        <v>60</v>
      </c>
    </row>
    <row r="45" customFormat="1" customHeight="1" spans="2:8">
      <c r="B45" s="4" t="s">
        <v>61</v>
      </c>
      <c r="C45" s="25">
        <v>11.94</v>
      </c>
      <c r="D45" s="26" t="s">
        <v>62</v>
      </c>
      <c r="F45" s="4" t="s">
        <v>61</v>
      </c>
      <c r="G45" s="25">
        <v>11.94</v>
      </c>
      <c r="H45" s="26" t="s">
        <v>62</v>
      </c>
    </row>
    <row r="46" customFormat="1" customHeight="1" spans="2:8">
      <c r="B46" s="4" t="s">
        <v>63</v>
      </c>
      <c r="C46" s="25">
        <v>11.34</v>
      </c>
      <c r="D46" s="28"/>
      <c r="F46" s="4" t="s">
        <v>63</v>
      </c>
      <c r="G46" s="25">
        <v>11.34</v>
      </c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46</v>
      </c>
      <c r="C50" s="5" t="s">
        <v>4</v>
      </c>
      <c r="D50" s="6" t="s">
        <v>47</v>
      </c>
      <c r="F50" s="4" t="s">
        <v>46</v>
      </c>
      <c r="G50" s="5"/>
      <c r="H50" s="6" t="s">
        <v>47</v>
      </c>
    </row>
    <row r="51" customFormat="1" customHeight="1" spans="2:8">
      <c r="B51" s="4" t="s">
        <v>48</v>
      </c>
      <c r="C51" s="9" t="s">
        <v>73</v>
      </c>
      <c r="D51" s="10"/>
      <c r="F51" s="4" t="s">
        <v>48</v>
      </c>
      <c r="G51" s="9"/>
      <c r="H51" s="10"/>
    </row>
    <row r="52" customFormat="1" customHeight="1" spans="2:8">
      <c r="B52" s="4" t="s">
        <v>49</v>
      </c>
      <c r="C52" s="12" t="s">
        <v>50</v>
      </c>
      <c r="D52" s="13"/>
      <c r="F52" s="4" t="s">
        <v>49</v>
      </c>
      <c r="G52" s="12"/>
      <c r="H52" s="13"/>
    </row>
    <row r="53" customFormat="1" customHeight="1" spans="2:8">
      <c r="B53" s="4" t="s">
        <v>48</v>
      </c>
      <c r="C53" s="15" t="s">
        <v>44</v>
      </c>
      <c r="D53" s="16" t="s">
        <v>51</v>
      </c>
      <c r="F53" s="4" t="s">
        <v>48</v>
      </c>
      <c r="G53" s="15"/>
      <c r="H53" s="16" t="s">
        <v>51</v>
      </c>
    </row>
    <row r="54" customFormat="1" customHeight="1" spans="2:8">
      <c r="B54" s="4" t="s">
        <v>52</v>
      </c>
      <c r="C54" s="18" t="s">
        <v>53</v>
      </c>
      <c r="D54" s="19" t="s">
        <v>76</v>
      </c>
      <c r="F54" s="4" t="s">
        <v>52</v>
      </c>
      <c r="G54" s="18" t="s">
        <v>53</v>
      </c>
      <c r="H54" s="19"/>
    </row>
    <row r="55" customFormat="1" ht="120.95" customHeight="1" spans="2:8">
      <c r="B55" s="4" t="s">
        <v>56</v>
      </c>
      <c r="C55" s="21">
        <v>8000</v>
      </c>
      <c r="D55" s="22"/>
      <c r="F55" s="4" t="s">
        <v>56</v>
      </c>
      <c r="G55" s="21"/>
      <c r="H55" s="22"/>
    </row>
    <row r="56" customFormat="1" customHeight="1" spans="2:8">
      <c r="B56" s="4" t="s">
        <v>59</v>
      </c>
      <c r="C56" s="24" t="s">
        <v>33</v>
      </c>
      <c r="D56" s="16" t="s">
        <v>60</v>
      </c>
      <c r="F56" s="4" t="s">
        <v>59</v>
      </c>
      <c r="G56" s="24"/>
      <c r="H56" s="16" t="s">
        <v>60</v>
      </c>
    </row>
    <row r="57" customFormat="1" customHeight="1" spans="2:8">
      <c r="B57" s="4" t="s">
        <v>61</v>
      </c>
      <c r="C57" s="25">
        <v>19.96</v>
      </c>
      <c r="D57" s="26" t="s">
        <v>62</v>
      </c>
      <c r="F57" s="4" t="s">
        <v>61</v>
      </c>
      <c r="G57" s="25"/>
      <c r="H57" s="26" t="s">
        <v>62</v>
      </c>
    </row>
    <row r="58" customFormat="1" customHeight="1" spans="2:8">
      <c r="B58" s="4" t="s">
        <v>63</v>
      </c>
      <c r="C58" s="25">
        <v>19.36</v>
      </c>
      <c r="D58" s="28"/>
      <c r="F58" s="4" t="s">
        <v>63</v>
      </c>
      <c r="G58" s="25"/>
      <c r="H58" s="28"/>
    </row>
    <row r="59" customFormat="1" customHeight="1" spans="2:8">
      <c r="B59" s="4" t="s">
        <v>64</v>
      </c>
      <c r="C59" s="30" t="s">
        <v>65</v>
      </c>
      <c r="D59" s="31"/>
      <c r="F59" s="4" t="s">
        <v>64</v>
      </c>
      <c r="G59" s="30" t="s">
        <v>65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C6028F9708A34992814D3D44C67D694B_13</vt:lpwstr>
  </property>
</Properties>
</file>