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<sst xmlns="http://schemas.openxmlformats.org/spreadsheetml/2006/main" count="185" uniqueCount="81">
  <si>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</si>
  <si>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</si>
  <si>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</si>
  <si>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</si>
  <si>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SF3155453079463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</si>
  <si>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</si>
  <si>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</si>
  <si>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</si>
  <si>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</si>
  <si>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</si>
  <si>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</si>
  <si>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</si>
  <si>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</si>
  <si>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</si>
  <si>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</si>
  <si>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</si>
  <si>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</si>
  <si>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</si>
  <si>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</si>
  <si>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</si>
  <si>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</si>
  <si>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</si>
  <si>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</si>
  <si>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</si>
  <si>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</si>
  <si>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</si>
  <si>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</si>
  <si>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</si>
  <si>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</si>
  <si>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55109-D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</si>
  <si>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</si>
  <si>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4786-013</t>
  </si>
  <si>
    <t>800</t>
  </si>
  <si>
    <t>XS</t>
  </si>
  <si>
    <t>1/3</t>
  </si>
  <si>
    <t>17</t>
  </si>
  <si>
    <t>17.4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</si>
  <si>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</si>
  <si>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</si>
  <si>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</si>
  <si>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</si>
  <si>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</si>
  <si>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t>805</t>
  </si>
  <si>
    <t>2/3</t>
  </si>
  <si>
    <t>15.4</t>
  </si>
  <si>
    <t>15.8</t>
  </si>
  <si>
    <t>912</t>
  </si>
  <si>
    <t>3/3</t>
  </si>
  <si>
    <t>13.9</t>
  </si>
  <si>
    <t>14.3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</si>
  <si>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</si>
  <si>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</si>
  <si>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</si>
  <si>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</si>
  <si>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4786-013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</si>
  <si>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</si>
  <si>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</si>
  <si>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</si>
  <si>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</si>
  <si>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</si>
  <si>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</si>
  <si>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</si>
  <si>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</si>
  <si>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</si>
  <si>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17.4kg</t>
  </si>
  <si>
    <t>Made In China</t>
  </si>
  <si>
    <t>Net Weight（净重）</t>
  </si>
  <si>
    <t>17kg</t>
  </si>
  <si>
    <t>Remark（备注）</t>
  </si>
  <si>
    <t>04786013800016</t>
  </si>
  <si>
    <t>04786013805011</t>
  </si>
  <si>
    <t>04786013912016</t>
  </si>
  <si>
    <t>04786013800023</t>
  </si>
  <si>
    <t>04786013805028</t>
  </si>
  <si>
    <t>04786013912023</t>
  </si>
  <si>
    <t>04786013800030</t>
  </si>
  <si>
    <t>04786013805035</t>
  </si>
  <si>
    <t>04786013912030</t>
  </si>
  <si>
    <t>04786013800047</t>
  </si>
  <si>
    <t>04786013805042</t>
  </si>
  <si>
    <t>04786013912047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</si>
</sst>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0</xdr:row>
      <xdr:rowOff>228600</xdr:rowOff>
    </xdr:from>
    <xdr:to>
      <xdr:col>10</xdr:col>
      <xdr:colOff>533400</xdr:colOff>
      <xdr:row>4</xdr:row>
      <xdr:rowOff>76200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86575" y="22860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123825</xdr:rowOff>
    </xdr:from>
    <xdr:to>
      <xdr:col>1</xdr:col>
      <xdr:colOff>1466850</xdr:colOff>
      <xdr:row>6</xdr:row>
      <xdr:rowOff>1581150</xdr:rowOff>
    </xdr:to>
    <xdr:pic>
      <xdr:nvPicPr>
        <xdr:cNvPr id="28" name="图片 2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76450" y="3575050"/>
          <a:ext cx="1257300" cy="1457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14</xdr:row>
      <xdr:rowOff>171450</xdr:rowOff>
    </xdr:from>
    <xdr:to>
      <xdr:col>2</xdr:col>
      <xdr:colOff>1637665</xdr:colOff>
      <xdr:row>15</xdr:row>
      <xdr:rowOff>498475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375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14</xdr:row>
      <xdr:rowOff>116840</xdr:rowOff>
    </xdr:from>
    <xdr:to>
      <xdr:col>2</xdr:col>
      <xdr:colOff>1730375</xdr:colOff>
      <xdr:row>14</xdr:row>
      <xdr:rowOff>382905</xdr:rowOff>
    </xdr:to>
    <xdr:pic>
      <xdr:nvPicPr>
        <xdr:cNvPr id="30" name="图片 2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320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13</xdr:row>
      <xdr:rowOff>171450</xdr:rowOff>
    </xdr:from>
    <xdr:to>
      <xdr:col>1</xdr:col>
      <xdr:colOff>0</xdr:colOff>
      <xdr:row>13</xdr:row>
      <xdr:rowOff>807085</xdr:rowOff>
    </xdr:to>
    <xdr:pic>
      <xdr:nvPicPr>
        <xdr:cNvPr id="31" name="图片 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413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14</xdr:row>
      <xdr:rowOff>171450</xdr:rowOff>
    </xdr:from>
    <xdr:to>
      <xdr:col>2</xdr:col>
      <xdr:colOff>1637665</xdr:colOff>
      <xdr:row>15</xdr:row>
      <xdr:rowOff>498475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375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14</xdr:row>
      <xdr:rowOff>116840</xdr:rowOff>
    </xdr:from>
    <xdr:to>
      <xdr:col>2</xdr:col>
      <xdr:colOff>1730375</xdr:colOff>
      <xdr:row>14</xdr:row>
      <xdr:rowOff>382905</xdr:rowOff>
    </xdr:to>
    <xdr:pic>
      <xdr:nvPicPr>
        <xdr:cNvPr id="33" name="图片 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320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13</xdr:row>
      <xdr:rowOff>171450</xdr:rowOff>
    </xdr:from>
    <xdr:to>
      <xdr:col>1</xdr:col>
      <xdr:colOff>0</xdr:colOff>
      <xdr:row>13</xdr:row>
      <xdr:rowOff>807085</xdr:rowOff>
    </xdr:to>
    <xdr:pic>
      <xdr:nvPicPr>
        <xdr:cNvPr id="34" name="图片 3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413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14</xdr:row>
      <xdr:rowOff>171450</xdr:rowOff>
    </xdr:from>
    <xdr:to>
      <xdr:col>2</xdr:col>
      <xdr:colOff>1637665</xdr:colOff>
      <xdr:row>15</xdr:row>
      <xdr:rowOff>498475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375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14</xdr:row>
      <xdr:rowOff>116840</xdr:rowOff>
    </xdr:from>
    <xdr:to>
      <xdr:col>2</xdr:col>
      <xdr:colOff>1730375</xdr:colOff>
      <xdr:row>14</xdr:row>
      <xdr:rowOff>382905</xdr:rowOff>
    </xdr:to>
    <xdr:pic>
      <xdr:nvPicPr>
        <xdr:cNvPr id="36" name="图片 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320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13</xdr:row>
      <xdr:rowOff>171450</xdr:rowOff>
    </xdr:from>
    <xdr:to>
      <xdr:col>1</xdr:col>
      <xdr:colOff>0</xdr:colOff>
      <xdr:row>13</xdr:row>
      <xdr:rowOff>807085</xdr:rowOff>
    </xdr:to>
    <xdr:pic>
      <xdr:nvPicPr>
        <xdr:cNvPr id="37" name="图片 3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413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14</xdr:row>
      <xdr:rowOff>171450</xdr:rowOff>
    </xdr:from>
    <xdr:to>
      <xdr:col>2</xdr:col>
      <xdr:colOff>1637665</xdr:colOff>
      <xdr:row>15</xdr:row>
      <xdr:rowOff>498475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375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14</xdr:row>
      <xdr:rowOff>116840</xdr:rowOff>
    </xdr:from>
    <xdr:to>
      <xdr:col>2</xdr:col>
      <xdr:colOff>1730375</xdr:colOff>
      <xdr:row>14</xdr:row>
      <xdr:rowOff>382905</xdr:rowOff>
    </xdr:to>
    <xdr:pic>
      <xdr:nvPicPr>
        <xdr:cNvPr id="39" name="图片 3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320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13</xdr:row>
      <xdr:rowOff>171450</xdr:rowOff>
    </xdr:from>
    <xdr:to>
      <xdr:col>1</xdr:col>
      <xdr:colOff>0</xdr:colOff>
      <xdr:row>13</xdr:row>
      <xdr:rowOff>807085</xdr:rowOff>
    </xdr:to>
    <xdr:pic>
      <xdr:nvPicPr>
        <xdr:cNvPr id="40" name="图片 3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413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14</xdr:row>
      <xdr:rowOff>171450</xdr:rowOff>
    </xdr:from>
    <xdr:to>
      <xdr:col>2</xdr:col>
      <xdr:colOff>1637665</xdr:colOff>
      <xdr:row>15</xdr:row>
      <xdr:rowOff>498475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375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14</xdr:row>
      <xdr:rowOff>116840</xdr:rowOff>
    </xdr:from>
    <xdr:to>
      <xdr:col>2</xdr:col>
      <xdr:colOff>1730375</xdr:colOff>
      <xdr:row>14</xdr:row>
      <xdr:rowOff>382905</xdr:rowOff>
    </xdr:to>
    <xdr:pic>
      <xdr:nvPicPr>
        <xdr:cNvPr id="42" name="图片 4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320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13</xdr:row>
      <xdr:rowOff>171450</xdr:rowOff>
    </xdr:from>
    <xdr:to>
      <xdr:col>1</xdr:col>
      <xdr:colOff>0</xdr:colOff>
      <xdr:row>13</xdr:row>
      <xdr:rowOff>807085</xdr:rowOff>
    </xdr:to>
    <xdr:pic>
      <xdr:nvPicPr>
        <xdr:cNvPr id="43" name="图片 4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413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14</xdr:row>
      <xdr:rowOff>171450</xdr:rowOff>
    </xdr:from>
    <xdr:to>
      <xdr:col>2</xdr:col>
      <xdr:colOff>1637665</xdr:colOff>
      <xdr:row>15</xdr:row>
      <xdr:rowOff>498475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375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14</xdr:row>
      <xdr:rowOff>116840</xdr:rowOff>
    </xdr:from>
    <xdr:to>
      <xdr:col>2</xdr:col>
      <xdr:colOff>1730375</xdr:colOff>
      <xdr:row>14</xdr:row>
      <xdr:rowOff>382905</xdr:rowOff>
    </xdr:to>
    <xdr:pic>
      <xdr:nvPicPr>
        <xdr:cNvPr id="45" name="图片 4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320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13</xdr:row>
      <xdr:rowOff>171450</xdr:rowOff>
    </xdr:from>
    <xdr:to>
      <xdr:col>1</xdr:col>
      <xdr:colOff>0</xdr:colOff>
      <xdr:row>13</xdr:row>
      <xdr:rowOff>807085</xdr:rowOff>
    </xdr:to>
    <xdr:pic>
      <xdr:nvPicPr>
        <xdr:cNvPr id="46" name="图片 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413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14</xdr:row>
      <xdr:rowOff>171450</xdr:rowOff>
    </xdr:from>
    <xdr:to>
      <xdr:col>2</xdr:col>
      <xdr:colOff>1637665</xdr:colOff>
      <xdr:row>15</xdr:row>
      <xdr:rowOff>498475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375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14</xdr:row>
      <xdr:rowOff>116840</xdr:rowOff>
    </xdr:from>
    <xdr:to>
      <xdr:col>2</xdr:col>
      <xdr:colOff>1730375</xdr:colOff>
      <xdr:row>14</xdr:row>
      <xdr:rowOff>382905</xdr:rowOff>
    </xdr:to>
    <xdr:pic>
      <xdr:nvPicPr>
        <xdr:cNvPr id="48" name="图片 4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320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13</xdr:row>
      <xdr:rowOff>171450</xdr:rowOff>
    </xdr:from>
    <xdr:to>
      <xdr:col>1</xdr:col>
      <xdr:colOff>0</xdr:colOff>
      <xdr:row>13</xdr:row>
      <xdr:rowOff>807085</xdr:rowOff>
    </xdr:to>
    <xdr:pic>
      <xdr:nvPicPr>
        <xdr:cNvPr id="49" name="图片 4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413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14</xdr:row>
      <xdr:rowOff>171450</xdr:rowOff>
    </xdr:from>
    <xdr:to>
      <xdr:col>2</xdr:col>
      <xdr:colOff>1637665</xdr:colOff>
      <xdr:row>15</xdr:row>
      <xdr:rowOff>498475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7375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14</xdr:row>
      <xdr:rowOff>116840</xdr:rowOff>
    </xdr:from>
    <xdr:to>
      <xdr:col>2</xdr:col>
      <xdr:colOff>1730375</xdr:colOff>
      <xdr:row>14</xdr:row>
      <xdr:rowOff>382905</xdr:rowOff>
    </xdr:to>
    <xdr:pic>
      <xdr:nvPicPr>
        <xdr:cNvPr id="51" name="图片 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7320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13</xdr:row>
      <xdr:rowOff>171450</xdr:rowOff>
    </xdr:from>
    <xdr:to>
      <xdr:col>1</xdr:col>
      <xdr:colOff>0</xdr:colOff>
      <xdr:row>13</xdr:row>
      <xdr:rowOff>807085</xdr:rowOff>
    </xdr:to>
    <xdr:pic>
      <xdr:nvPicPr>
        <xdr:cNvPr id="52" name="图片 5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6413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27</xdr:row>
      <xdr:rowOff>171450</xdr:rowOff>
    </xdr:from>
    <xdr:to>
      <xdr:col>2</xdr:col>
      <xdr:colOff>1637665</xdr:colOff>
      <xdr:row>28</xdr:row>
      <xdr:rowOff>498475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617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27</xdr:row>
      <xdr:rowOff>116840</xdr:rowOff>
    </xdr:from>
    <xdr:to>
      <xdr:col>2</xdr:col>
      <xdr:colOff>1730375</xdr:colOff>
      <xdr:row>27</xdr:row>
      <xdr:rowOff>382905</xdr:rowOff>
    </xdr:to>
    <xdr:pic>
      <xdr:nvPicPr>
        <xdr:cNvPr id="55" name="图片 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562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26</xdr:row>
      <xdr:rowOff>171450</xdr:rowOff>
    </xdr:from>
    <xdr:to>
      <xdr:col>1</xdr:col>
      <xdr:colOff>0</xdr:colOff>
      <xdr:row>26</xdr:row>
      <xdr:rowOff>807085</xdr:rowOff>
    </xdr:to>
    <xdr:pic>
      <xdr:nvPicPr>
        <xdr:cNvPr id="56" name="图片 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6555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27</xdr:row>
      <xdr:rowOff>171450</xdr:rowOff>
    </xdr:from>
    <xdr:to>
      <xdr:col>2</xdr:col>
      <xdr:colOff>1637665</xdr:colOff>
      <xdr:row>28</xdr:row>
      <xdr:rowOff>498475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617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27</xdr:row>
      <xdr:rowOff>116840</xdr:rowOff>
    </xdr:from>
    <xdr:to>
      <xdr:col>2</xdr:col>
      <xdr:colOff>1730375</xdr:colOff>
      <xdr:row>27</xdr:row>
      <xdr:rowOff>382905</xdr:rowOff>
    </xdr:to>
    <xdr:pic>
      <xdr:nvPicPr>
        <xdr:cNvPr id="58" name="图片 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562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26</xdr:row>
      <xdr:rowOff>171450</xdr:rowOff>
    </xdr:from>
    <xdr:to>
      <xdr:col>1</xdr:col>
      <xdr:colOff>0</xdr:colOff>
      <xdr:row>26</xdr:row>
      <xdr:rowOff>807085</xdr:rowOff>
    </xdr:to>
    <xdr:pic>
      <xdr:nvPicPr>
        <xdr:cNvPr id="59" name="图片 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6555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27</xdr:row>
      <xdr:rowOff>171450</xdr:rowOff>
    </xdr:from>
    <xdr:to>
      <xdr:col>2</xdr:col>
      <xdr:colOff>1637665</xdr:colOff>
      <xdr:row>28</xdr:row>
      <xdr:rowOff>498475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617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27</xdr:row>
      <xdr:rowOff>116840</xdr:rowOff>
    </xdr:from>
    <xdr:to>
      <xdr:col>2</xdr:col>
      <xdr:colOff>1730375</xdr:colOff>
      <xdr:row>27</xdr:row>
      <xdr:rowOff>382905</xdr:rowOff>
    </xdr:to>
    <xdr:pic>
      <xdr:nvPicPr>
        <xdr:cNvPr id="61" name="图片 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562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26</xdr:row>
      <xdr:rowOff>171450</xdr:rowOff>
    </xdr:from>
    <xdr:to>
      <xdr:col>1</xdr:col>
      <xdr:colOff>0</xdr:colOff>
      <xdr:row>26</xdr:row>
      <xdr:rowOff>807085</xdr:rowOff>
    </xdr:to>
    <xdr:pic>
      <xdr:nvPicPr>
        <xdr:cNvPr id="62" name="图片 6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6555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27</xdr:row>
      <xdr:rowOff>171450</xdr:rowOff>
    </xdr:from>
    <xdr:to>
      <xdr:col>2</xdr:col>
      <xdr:colOff>1637665</xdr:colOff>
      <xdr:row>28</xdr:row>
      <xdr:rowOff>498475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617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27</xdr:row>
      <xdr:rowOff>116840</xdr:rowOff>
    </xdr:from>
    <xdr:to>
      <xdr:col>2</xdr:col>
      <xdr:colOff>1730375</xdr:colOff>
      <xdr:row>27</xdr:row>
      <xdr:rowOff>382905</xdr:rowOff>
    </xdr:to>
    <xdr:pic>
      <xdr:nvPicPr>
        <xdr:cNvPr id="64" name="图片 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562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26</xdr:row>
      <xdr:rowOff>171450</xdr:rowOff>
    </xdr:from>
    <xdr:to>
      <xdr:col>1</xdr:col>
      <xdr:colOff>0</xdr:colOff>
      <xdr:row>26</xdr:row>
      <xdr:rowOff>807085</xdr:rowOff>
    </xdr:to>
    <xdr:pic>
      <xdr:nvPicPr>
        <xdr:cNvPr id="65" name="图片 6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6555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27</xdr:row>
      <xdr:rowOff>171450</xdr:rowOff>
    </xdr:from>
    <xdr:to>
      <xdr:col>2</xdr:col>
      <xdr:colOff>1637665</xdr:colOff>
      <xdr:row>28</xdr:row>
      <xdr:rowOff>498475</xdr:rowOff>
    </xdr:to>
    <xdr:pic>
      <xdr:nvPicPr>
        <xdr:cNvPr id="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617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27</xdr:row>
      <xdr:rowOff>116840</xdr:rowOff>
    </xdr:from>
    <xdr:to>
      <xdr:col>2</xdr:col>
      <xdr:colOff>1730375</xdr:colOff>
      <xdr:row>27</xdr:row>
      <xdr:rowOff>382905</xdr:rowOff>
    </xdr:to>
    <xdr:pic>
      <xdr:nvPicPr>
        <xdr:cNvPr id="67" name="图片 6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562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26</xdr:row>
      <xdr:rowOff>171450</xdr:rowOff>
    </xdr:from>
    <xdr:to>
      <xdr:col>1</xdr:col>
      <xdr:colOff>0</xdr:colOff>
      <xdr:row>26</xdr:row>
      <xdr:rowOff>807085</xdr:rowOff>
    </xdr:to>
    <xdr:pic>
      <xdr:nvPicPr>
        <xdr:cNvPr id="68" name="图片 6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6555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27</xdr:row>
      <xdr:rowOff>171450</xdr:rowOff>
    </xdr:from>
    <xdr:to>
      <xdr:col>2</xdr:col>
      <xdr:colOff>1637665</xdr:colOff>
      <xdr:row>28</xdr:row>
      <xdr:rowOff>498475</xdr:rowOff>
    </xdr:to>
    <xdr:pic>
      <xdr:nvPicPr>
        <xdr:cNvPr id="6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617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27</xdr:row>
      <xdr:rowOff>116840</xdr:rowOff>
    </xdr:from>
    <xdr:to>
      <xdr:col>2</xdr:col>
      <xdr:colOff>1730375</xdr:colOff>
      <xdr:row>27</xdr:row>
      <xdr:rowOff>382905</xdr:rowOff>
    </xdr:to>
    <xdr:pic>
      <xdr:nvPicPr>
        <xdr:cNvPr id="70" name="图片 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562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26</xdr:row>
      <xdr:rowOff>171450</xdr:rowOff>
    </xdr:from>
    <xdr:to>
      <xdr:col>1</xdr:col>
      <xdr:colOff>0</xdr:colOff>
      <xdr:row>26</xdr:row>
      <xdr:rowOff>807085</xdr:rowOff>
    </xdr:to>
    <xdr:pic>
      <xdr:nvPicPr>
        <xdr:cNvPr id="71" name="图片 7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6555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27</xdr:row>
      <xdr:rowOff>171450</xdr:rowOff>
    </xdr:from>
    <xdr:to>
      <xdr:col>2</xdr:col>
      <xdr:colOff>1637665</xdr:colOff>
      <xdr:row>28</xdr:row>
      <xdr:rowOff>498475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617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27</xdr:row>
      <xdr:rowOff>116840</xdr:rowOff>
    </xdr:from>
    <xdr:to>
      <xdr:col>2</xdr:col>
      <xdr:colOff>1730375</xdr:colOff>
      <xdr:row>27</xdr:row>
      <xdr:rowOff>382905</xdr:rowOff>
    </xdr:to>
    <xdr:pic>
      <xdr:nvPicPr>
        <xdr:cNvPr id="73" name="图片 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562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26</xdr:row>
      <xdr:rowOff>171450</xdr:rowOff>
    </xdr:from>
    <xdr:to>
      <xdr:col>1</xdr:col>
      <xdr:colOff>0</xdr:colOff>
      <xdr:row>26</xdr:row>
      <xdr:rowOff>807085</xdr:rowOff>
    </xdr:to>
    <xdr:pic>
      <xdr:nvPicPr>
        <xdr:cNvPr id="74" name="图片 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6555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27</xdr:row>
      <xdr:rowOff>171450</xdr:rowOff>
    </xdr:from>
    <xdr:to>
      <xdr:col>2</xdr:col>
      <xdr:colOff>1637665</xdr:colOff>
      <xdr:row>28</xdr:row>
      <xdr:rowOff>498475</xdr:rowOff>
    </xdr:to>
    <xdr:pic>
      <xdr:nvPicPr>
        <xdr:cNvPr id="75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36175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27</xdr:row>
      <xdr:rowOff>116840</xdr:rowOff>
    </xdr:from>
    <xdr:to>
      <xdr:col>2</xdr:col>
      <xdr:colOff>1730375</xdr:colOff>
      <xdr:row>27</xdr:row>
      <xdr:rowOff>382905</xdr:rowOff>
    </xdr:to>
    <xdr:pic>
      <xdr:nvPicPr>
        <xdr:cNvPr id="76" name="图片 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35629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26</xdr:row>
      <xdr:rowOff>171450</xdr:rowOff>
    </xdr:from>
    <xdr:to>
      <xdr:col>1</xdr:col>
      <xdr:colOff>0</xdr:colOff>
      <xdr:row>26</xdr:row>
      <xdr:rowOff>807085</xdr:rowOff>
    </xdr:to>
    <xdr:pic>
      <xdr:nvPicPr>
        <xdr:cNvPr id="77" name="图片 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26555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19</xdr:row>
      <xdr:rowOff>76200</xdr:rowOff>
    </xdr:from>
    <xdr:to>
      <xdr:col>1</xdr:col>
      <xdr:colOff>1533525</xdr:colOff>
      <xdr:row>19</xdr:row>
      <xdr:rowOff>1552575</xdr:rowOff>
    </xdr:to>
    <xdr:pic>
      <xdr:nvPicPr>
        <xdr:cNvPr id="79" name="图片 7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33600" y="9769475"/>
          <a:ext cx="1266825" cy="1476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32</xdr:row>
      <xdr:rowOff>238125</xdr:rowOff>
    </xdr:from>
    <xdr:to>
      <xdr:col>1</xdr:col>
      <xdr:colOff>1581150</xdr:colOff>
      <xdr:row>32</xdr:row>
      <xdr:rowOff>1448435</xdr:rowOff>
    </xdr:to>
    <xdr:pic>
      <xdr:nvPicPr>
        <xdr:cNvPr id="80" name="图片 7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152650" y="16173450"/>
          <a:ext cx="1295400" cy="12103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tabSelected="1" workbookViewId="0">
      <selection activeCell="Q24" sqref="Q24"/>
    </sheetView>
  </sheetViews>
  <sheetFormatPr defaultColWidth="9" defaultRowHeight="15"/>
  <cols>
    <col min="1" max="1" width="9.75" style="19" customWidth="1"/>
    <col min="2" max="2" width="28.375" style="1" customWidth="1"/>
    <col min="3" max="3" width="9.125" style="1" customWidth="1"/>
    <col min="4" max="4" width="7.625" style="1" customWidth="1"/>
    <col min="5" max="5" width="7.375" style="1" customWidth="1"/>
    <col min="6" max="11" width="9" style="1"/>
    <col min="12" max="12" width="11" style="1" customWidth="1"/>
    <col min="13" max="16384" width="9" style="1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" customFormat="1" ht="18" spans="1:12">
      <c r="A3" s="24"/>
      <c r="B3" s="24"/>
      <c r="C3" s="24"/>
      <c r="D3" s="25" t="s">
        <v>2</v>
      </c>
      <c r="E3" s="26">
        <v>45713</v>
      </c>
      <c r="F3" s="26"/>
      <c r="H3" s="27"/>
      <c r="I3" s="30"/>
      <c r="J3" s="30"/>
      <c r="K3" s="30"/>
      <c r="L3" s="30"/>
    </row>
    <row r="4" s="1" customFormat="1" ht="17.25" spans="1:12">
      <c r="A4" s="24"/>
      <c r="B4" s="24"/>
      <c r="C4" s="24"/>
      <c r="D4" s="25" t="s">
        <v>3</v>
      </c>
      <c r="E4" s="28" t="s">
        <v>4</v>
      </c>
      <c r="F4" s="29"/>
      <c r="H4" s="27"/>
      <c r="I4" s="30"/>
      <c r="J4" s="30"/>
      <c r="K4" s="30"/>
      <c r="L4" s="30"/>
    </row>
    <row r="5" s="1" customFormat="1" spans="1:12">
      <c r="A5" s="1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="1" customFormat="1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s="1" customFormat="1" ht="28.5" spans="1:12">
      <c r="A7" s="31" t="s">
        <v>17</v>
      </c>
      <c r="B7" s="37" t="s">
        <v>18</v>
      </c>
      <c r="C7" s="38" t="s">
        <v>19</v>
      </c>
      <c r="D7" s="39" t="s">
        <v>20</v>
      </c>
      <c r="E7" s="39" t="s">
        <v>21</v>
      </c>
      <c r="F7" s="40" t="s">
        <v>22</v>
      </c>
      <c r="G7" s="39" t="s">
        <v>23</v>
      </c>
      <c r="H7" s="41" t="s">
        <v>24</v>
      </c>
      <c r="I7" s="39" t="s">
        <v>25</v>
      </c>
      <c r="J7" s="39" t="s">
        <v>26</v>
      </c>
      <c r="K7" s="39" t="s">
        <v>27</v>
      </c>
      <c r="L7" s="37" t="s">
        <v>28</v>
      </c>
    </row>
    <row r="8" s="1" customFormat="1" ht="20" customHeight="1" spans="1:12">
      <c r="A8" s="8" t="s">
        <v>29</v>
      </c>
      <c r="B8" s="10" t="s">
        <v>30</v>
      </c>
      <c r="C8" s="10" t="s">
        <v>31</v>
      </c>
      <c r="D8" s="42" t="s">
        <v>32</v>
      </c>
      <c r="E8" s="35" t="s">
        <v>33</v>
      </c>
      <c r="F8" s="43">
        <v>3635</v>
      </c>
      <c r="G8" s="44">
        <f>F8*0.05</f>
        <v>181.75</v>
      </c>
      <c r="H8" s="44">
        <f>SUM(F8:G8)</f>
        <v>3816.75</v>
      </c>
      <c r="I8" s="46" t="s">
        <v>34</v>
      </c>
      <c r="J8" s="47" t="s">
        <v>35</v>
      </c>
      <c r="K8" s="47" t="s">
        <v>36</v>
      </c>
      <c r="L8" s="48" t="s">
        <v>37</v>
      </c>
    </row>
    <row r="9" s="1" customFormat="1" ht="20" customHeight="1" spans="1:12">
      <c r="A9" s="8"/>
      <c r="B9" s="10"/>
      <c r="C9" s="10"/>
      <c r="D9" s="42"/>
      <c r="E9" s="35" t="s">
        <v>38</v>
      </c>
      <c r="F9" s="43">
        <v>8527</v>
      </c>
      <c r="G9" s="44">
        <f t="shared" ref="G9:G29" si="0">F9*0.05</f>
        <v>426.35</v>
      </c>
      <c r="H9" s="44">
        <f t="shared" ref="H9:H29" si="1">SUM(F9:G9)</f>
        <v>8953.35</v>
      </c>
      <c r="I9" s="49"/>
      <c r="J9" s="50"/>
      <c r="K9" s="50"/>
      <c r="L9" s="51"/>
    </row>
    <row r="10" s="1" customFormat="1" ht="20" customHeight="1" spans="1:12">
      <c r="A10" s="8"/>
      <c r="B10" s="10"/>
      <c r="C10" s="10"/>
      <c r="D10" s="42"/>
      <c r="E10" s="35" t="s">
        <v>39</v>
      </c>
      <c r="F10" s="43">
        <v>7854</v>
      </c>
      <c r="G10" s="44">
        <f t="shared" si="0"/>
        <v>392.7</v>
      </c>
      <c r="H10" s="44">
        <f t="shared" si="1"/>
        <v>8246.7</v>
      </c>
      <c r="I10" s="49"/>
      <c r="J10" s="50"/>
      <c r="K10" s="50"/>
      <c r="L10" s="51"/>
    </row>
    <row r="11" s="1" customFormat="1" ht="20" customHeight="1" spans="1:12">
      <c r="A11" s="8"/>
      <c r="B11" s="10"/>
      <c r="C11" s="10"/>
      <c r="D11" s="42"/>
      <c r="E11" s="35" t="s">
        <v>40</v>
      </c>
      <c r="F11" s="43">
        <v>2424</v>
      </c>
      <c r="G11" s="44">
        <f t="shared" si="0"/>
        <v>121.2</v>
      </c>
      <c r="H11" s="44">
        <f t="shared" si="1"/>
        <v>2545.2</v>
      </c>
      <c r="I11" s="49"/>
      <c r="J11" s="50"/>
      <c r="K11" s="50"/>
      <c r="L11" s="51"/>
    </row>
    <row r="12" s="1" customFormat="1" ht="45" customHeight="1" spans="1:12">
      <c r="A12" s="8" t="s">
        <v>29</v>
      </c>
      <c r="B12" s="45" t="s">
        <v>41</v>
      </c>
      <c r="C12" s="10" t="s">
        <v>31</v>
      </c>
      <c r="D12" s="42" t="s">
        <v>32</v>
      </c>
      <c r="E12" s="35"/>
      <c r="F12" s="43">
        <f>SUM(F8:F11)</f>
        <v>22440</v>
      </c>
      <c r="G12" s="44">
        <f t="shared" si="0"/>
        <v>1122</v>
      </c>
      <c r="H12" s="44">
        <f t="shared" si="1"/>
        <v>23562</v>
      </c>
      <c r="I12" s="49"/>
      <c r="J12" s="50"/>
      <c r="K12" s="50"/>
      <c r="L12" s="51"/>
    </row>
    <row r="13" s="1" customFormat="1" ht="36" customHeight="1" spans="1:12">
      <c r="A13" s="8" t="s">
        <v>29</v>
      </c>
      <c r="B13" s="45" t="s">
        <v>41</v>
      </c>
      <c r="C13" s="10" t="s">
        <v>31</v>
      </c>
      <c r="D13" s="42" t="s">
        <v>32</v>
      </c>
      <c r="E13" s="35"/>
      <c r="F13" s="43">
        <f>SUM(F8:F11)</f>
        <v>22440</v>
      </c>
      <c r="G13" s="44">
        <f t="shared" si="0"/>
        <v>1122</v>
      </c>
      <c r="H13" s="44">
        <f t="shared" si="1"/>
        <v>23562</v>
      </c>
      <c r="I13" s="49"/>
      <c r="J13" s="50"/>
      <c r="K13" s="50"/>
      <c r="L13" s="51"/>
    </row>
    <row r="14" s="1" customFormat="1" ht="36" customHeight="1" spans="1:12">
      <c r="A14" s="8" t="s">
        <v>29</v>
      </c>
      <c r="B14" s="45" t="s">
        <v>41</v>
      </c>
      <c r="C14" s="10" t="s">
        <v>31</v>
      </c>
      <c r="D14" s="42" t="s">
        <v>32</v>
      </c>
      <c r="E14" s="35"/>
      <c r="F14" s="43">
        <f>SUM(F8:F11)</f>
        <v>22440</v>
      </c>
      <c r="G14" s="44">
        <f t="shared" si="0"/>
        <v>1122</v>
      </c>
      <c r="H14" s="44">
        <f t="shared" si="1"/>
        <v>23562</v>
      </c>
      <c r="I14" s="49"/>
      <c r="J14" s="50"/>
      <c r="K14" s="50"/>
      <c r="L14" s="51"/>
    </row>
    <row r="15" s="1" customFormat="1" ht="20" customHeight="1" spans="1:12">
      <c r="A15" s="8" t="s">
        <v>29</v>
      </c>
      <c r="B15" s="10" t="s">
        <v>30</v>
      </c>
      <c r="C15" s="10" t="s">
        <v>31</v>
      </c>
      <c r="D15" s="42" t="s">
        <v>42</v>
      </c>
      <c r="E15" s="35" t="s">
        <v>33</v>
      </c>
      <c r="F15" s="43">
        <v>3305</v>
      </c>
      <c r="G15" s="44">
        <f t="shared" si="0"/>
        <v>165.25</v>
      </c>
      <c r="H15" s="44">
        <f t="shared" si="1"/>
        <v>3470.25</v>
      </c>
      <c r="I15" s="46" t="s">
        <v>43</v>
      </c>
      <c r="J15" s="47" t="s">
        <v>44</v>
      </c>
      <c r="K15" s="47" t="s">
        <v>45</v>
      </c>
      <c r="L15" s="48" t="s">
        <v>37</v>
      </c>
    </row>
    <row r="16" s="1" customFormat="1" ht="20" customHeight="1" spans="1:12">
      <c r="A16" s="8"/>
      <c r="B16" s="10"/>
      <c r="C16" s="10"/>
      <c r="D16" s="42"/>
      <c r="E16" s="35" t="s">
        <v>38</v>
      </c>
      <c r="F16" s="43">
        <v>7752</v>
      </c>
      <c r="G16" s="44">
        <f t="shared" si="0"/>
        <v>387.6</v>
      </c>
      <c r="H16" s="44">
        <f t="shared" si="1"/>
        <v>8139.6</v>
      </c>
      <c r="I16" s="49"/>
      <c r="J16" s="50"/>
      <c r="K16" s="50"/>
      <c r="L16" s="51"/>
    </row>
    <row r="17" s="1" customFormat="1" ht="20" customHeight="1" spans="1:12">
      <c r="A17" s="8"/>
      <c r="B17" s="10"/>
      <c r="C17" s="10"/>
      <c r="D17" s="42"/>
      <c r="E17" s="35" t="s">
        <v>39</v>
      </c>
      <c r="F17" s="43">
        <v>7140</v>
      </c>
      <c r="G17" s="44">
        <f t="shared" si="0"/>
        <v>357</v>
      </c>
      <c r="H17" s="44">
        <f t="shared" si="1"/>
        <v>7497</v>
      </c>
      <c r="I17" s="49"/>
      <c r="J17" s="50"/>
      <c r="K17" s="50"/>
      <c r="L17" s="51"/>
    </row>
    <row r="18" s="1" customFormat="1" ht="20" customHeight="1" spans="1:12">
      <c r="A18" s="8"/>
      <c r="B18" s="10"/>
      <c r="C18" s="10"/>
      <c r="D18" s="42"/>
      <c r="E18" s="35" t="s">
        <v>40</v>
      </c>
      <c r="F18" s="43">
        <v>2203</v>
      </c>
      <c r="G18" s="44">
        <f t="shared" si="0"/>
        <v>110.15</v>
      </c>
      <c r="H18" s="44">
        <f t="shared" si="1"/>
        <v>2313.15</v>
      </c>
      <c r="I18" s="49"/>
      <c r="J18" s="50"/>
      <c r="K18" s="50"/>
      <c r="L18" s="51"/>
    </row>
    <row r="19" s="1" customFormat="1" ht="45" customHeight="1" spans="1:12">
      <c r="A19" s="8" t="s">
        <v>29</v>
      </c>
      <c r="B19" s="45" t="s">
        <v>41</v>
      </c>
      <c r="C19" s="10" t="s">
        <v>31</v>
      </c>
      <c r="D19" s="42" t="s">
        <v>42</v>
      </c>
      <c r="E19" s="35"/>
      <c r="F19" s="43">
        <f>SUM(F15:F18)</f>
        <v>20400</v>
      </c>
      <c r="G19" s="44">
        <f t="shared" si="0"/>
        <v>1020</v>
      </c>
      <c r="H19" s="44">
        <f t="shared" si="1"/>
        <v>21420</v>
      </c>
      <c r="I19" s="49"/>
      <c r="J19" s="50"/>
      <c r="K19" s="50"/>
      <c r="L19" s="51"/>
    </row>
    <row r="20" s="1" customFormat="1" ht="36" customHeight="1" spans="1:12">
      <c r="A20" s="8" t="s">
        <v>29</v>
      </c>
      <c r="B20" s="45" t="s">
        <v>41</v>
      </c>
      <c r="C20" s="10" t="s">
        <v>31</v>
      </c>
      <c r="D20" s="42" t="s">
        <v>42</v>
      </c>
      <c r="E20" s="35"/>
      <c r="F20" s="43">
        <f>SUM(F15:F18)</f>
        <v>20400</v>
      </c>
      <c r="G20" s="44">
        <f t="shared" si="0"/>
        <v>1020</v>
      </c>
      <c r="H20" s="44">
        <f t="shared" si="1"/>
        <v>21420</v>
      </c>
      <c r="I20" s="49"/>
      <c r="J20" s="50"/>
      <c r="K20" s="50"/>
      <c r="L20" s="51"/>
    </row>
    <row r="21" s="1" customFormat="1" ht="36" customHeight="1" spans="1:12">
      <c r="A21" s="8" t="s">
        <v>29</v>
      </c>
      <c r="B21" s="45" t="s">
        <v>41</v>
      </c>
      <c r="C21" s="10" t="s">
        <v>31</v>
      </c>
      <c r="D21" s="42" t="s">
        <v>42</v>
      </c>
      <c r="E21" s="35"/>
      <c r="F21" s="43">
        <f>SUM(F15:F18)</f>
        <v>20400</v>
      </c>
      <c r="G21" s="44">
        <f t="shared" si="0"/>
        <v>1020</v>
      </c>
      <c r="H21" s="44">
        <f t="shared" si="1"/>
        <v>21420</v>
      </c>
      <c r="I21" s="49"/>
      <c r="J21" s="50"/>
      <c r="K21" s="50"/>
      <c r="L21" s="51"/>
    </row>
    <row r="22" s="1" customFormat="1" ht="20" customHeight="1" spans="1:12">
      <c r="A22" s="8" t="s">
        <v>29</v>
      </c>
      <c r="B22" s="10" t="s">
        <v>30</v>
      </c>
      <c r="C22" s="10" t="s">
        <v>31</v>
      </c>
      <c r="D22" s="42" t="s">
        <v>46</v>
      </c>
      <c r="E22" s="35" t="s">
        <v>33</v>
      </c>
      <c r="F22" s="43">
        <v>2974</v>
      </c>
      <c r="G22" s="44">
        <f t="shared" si="0"/>
        <v>148.7</v>
      </c>
      <c r="H22" s="44">
        <f t="shared" si="1"/>
        <v>3122.7</v>
      </c>
      <c r="I22" s="46" t="s">
        <v>47</v>
      </c>
      <c r="J22" s="47" t="s">
        <v>48</v>
      </c>
      <c r="K22" s="47" t="s">
        <v>49</v>
      </c>
      <c r="L22" s="48" t="s">
        <v>37</v>
      </c>
    </row>
    <row r="23" s="1" customFormat="1" ht="20" customHeight="1" spans="1:12">
      <c r="A23" s="8"/>
      <c r="B23" s="10"/>
      <c r="C23" s="10"/>
      <c r="D23" s="42"/>
      <c r="E23" s="35" t="s">
        <v>38</v>
      </c>
      <c r="F23" s="43">
        <v>6977</v>
      </c>
      <c r="G23" s="44">
        <f t="shared" si="0"/>
        <v>348.85</v>
      </c>
      <c r="H23" s="44">
        <f t="shared" si="1"/>
        <v>7325.85</v>
      </c>
      <c r="I23" s="49"/>
      <c r="J23" s="50"/>
      <c r="K23" s="50"/>
      <c r="L23" s="51"/>
    </row>
    <row r="24" s="1" customFormat="1" ht="20" customHeight="1" spans="1:12">
      <c r="A24" s="8"/>
      <c r="B24" s="10"/>
      <c r="C24" s="10"/>
      <c r="D24" s="42"/>
      <c r="E24" s="35" t="s">
        <v>39</v>
      </c>
      <c r="F24" s="43">
        <v>6426</v>
      </c>
      <c r="G24" s="44">
        <f t="shared" si="0"/>
        <v>321.3</v>
      </c>
      <c r="H24" s="44">
        <f t="shared" si="1"/>
        <v>6747.3</v>
      </c>
      <c r="I24" s="49"/>
      <c r="J24" s="50"/>
      <c r="K24" s="50"/>
      <c r="L24" s="51"/>
    </row>
    <row r="25" s="1" customFormat="1" ht="20" customHeight="1" spans="1:12">
      <c r="A25" s="8"/>
      <c r="B25" s="10"/>
      <c r="C25" s="10"/>
      <c r="D25" s="42"/>
      <c r="E25" s="35" t="s">
        <v>40</v>
      </c>
      <c r="F25" s="43">
        <v>1983</v>
      </c>
      <c r="G25" s="44">
        <f t="shared" si="0"/>
        <v>99.15</v>
      </c>
      <c r="H25" s="44">
        <f t="shared" si="1"/>
        <v>2082.15</v>
      </c>
      <c r="I25" s="49"/>
      <c r="J25" s="50"/>
      <c r="K25" s="50"/>
      <c r="L25" s="51"/>
    </row>
    <row r="26" s="1" customFormat="1" ht="45" customHeight="1" spans="1:12">
      <c r="A26" s="8" t="s">
        <v>29</v>
      </c>
      <c r="B26" s="45" t="s">
        <v>41</v>
      </c>
      <c r="C26" s="10" t="s">
        <v>31</v>
      </c>
      <c r="D26" s="42" t="s">
        <v>46</v>
      </c>
      <c r="E26" s="35"/>
      <c r="F26" s="43">
        <f>SUM(F22:F25)</f>
        <v>18360</v>
      </c>
      <c r="G26" s="44">
        <f t="shared" si="0"/>
        <v>918</v>
      </c>
      <c r="H26" s="44">
        <f t="shared" si="1"/>
        <v>19278</v>
      </c>
      <c r="I26" s="49"/>
      <c r="J26" s="50"/>
      <c r="K26" s="50"/>
      <c r="L26" s="51"/>
    </row>
    <row r="27" s="1" customFormat="1" ht="36" customHeight="1" spans="1:12">
      <c r="A27" s="8" t="s">
        <v>29</v>
      </c>
      <c r="B27" s="45" t="s">
        <v>41</v>
      </c>
      <c r="C27" s="10" t="s">
        <v>31</v>
      </c>
      <c r="D27" s="42" t="s">
        <v>46</v>
      </c>
      <c r="E27" s="35"/>
      <c r="F27" s="43">
        <f>SUM(F22:F25)</f>
        <v>18360</v>
      </c>
      <c r="G27" s="44">
        <f t="shared" si="0"/>
        <v>918</v>
      </c>
      <c r="H27" s="44">
        <f t="shared" si="1"/>
        <v>19278</v>
      </c>
      <c r="I27" s="49"/>
      <c r="J27" s="50"/>
      <c r="K27" s="50"/>
      <c r="L27" s="51"/>
    </row>
    <row r="28" s="1" customFormat="1" ht="36" customHeight="1" spans="1:12">
      <c r="A28" s="8" t="s">
        <v>29</v>
      </c>
      <c r="B28" s="45" t="s">
        <v>41</v>
      </c>
      <c r="C28" s="10" t="s">
        <v>31</v>
      </c>
      <c r="D28" s="42" t="s">
        <v>46</v>
      </c>
      <c r="E28" s="35"/>
      <c r="F28" s="43">
        <f>SUM(F22:F25)</f>
        <v>18360</v>
      </c>
      <c r="G28" s="44">
        <f t="shared" si="0"/>
        <v>918</v>
      </c>
      <c r="H28" s="44">
        <f t="shared" si="1"/>
        <v>19278</v>
      </c>
      <c r="I28" s="49"/>
      <c r="J28" s="50"/>
      <c r="K28" s="50"/>
      <c r="L28" s="51"/>
    </row>
    <row r="29" s="1" customFormat="1" spans="1:12">
      <c r="A29" s="8" t="s">
        <v>50</v>
      </c>
      <c r="B29" s="8"/>
      <c r="C29" s="10"/>
      <c r="D29" s="43"/>
      <c r="E29" s="35"/>
      <c r="F29" s="43">
        <f>SUM(F8:F28)</f>
        <v>244800</v>
      </c>
      <c r="G29" s="44">
        <f t="shared" si="0"/>
        <v>12240</v>
      </c>
      <c r="H29" s="44">
        <f t="shared" si="1"/>
        <v>257040</v>
      </c>
      <c r="I29" s="52"/>
      <c r="J29" s="52"/>
      <c r="K29" s="52"/>
      <c r="L29" s="52"/>
    </row>
  </sheetData>
  <mergeCells count="28">
    <mergeCell ref="A1:L1"/>
    <mergeCell ref="A2:L2"/>
    <mergeCell ref="E3:F3"/>
    <mergeCell ref="E4:F4"/>
    <mergeCell ref="A8:A11"/>
    <mergeCell ref="A15:A18"/>
    <mergeCell ref="A22:A25"/>
    <mergeCell ref="B8:B11"/>
    <mergeCell ref="B15:B18"/>
    <mergeCell ref="B22:B25"/>
    <mergeCell ref="C8:C11"/>
    <mergeCell ref="C15:C18"/>
    <mergeCell ref="C22:C25"/>
    <mergeCell ref="D8:D11"/>
    <mergeCell ref="D15:D18"/>
    <mergeCell ref="D22:D25"/>
    <mergeCell ref="I8:I14"/>
    <mergeCell ref="I15:I21"/>
    <mergeCell ref="I22:I28"/>
    <mergeCell ref="J8:J14"/>
    <mergeCell ref="J15:J21"/>
    <mergeCell ref="J22:J28"/>
    <mergeCell ref="K8:K14"/>
    <mergeCell ref="K15:K21"/>
    <mergeCell ref="K22:K28"/>
    <mergeCell ref="L8:L14"/>
    <mergeCell ref="L15:L21"/>
    <mergeCell ref="L22:L28"/>
  </mergeCells>
  <pageMargins left="0.75" right="0.75" top="1" bottom="1" header="0.5" footer="0.5"/>
  <pageSetup paperSize="256" scale="6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opLeftCell="A28" workbookViewId="0">
      <selection activeCell="G48" sqref="G48"/>
    </sheetView>
  </sheetViews>
  <sheetFormatPr defaultColWidth="9" defaultRowHeight="13.5" outlineLevelCol="6"/>
  <cols>
    <col min="1" max="1" width="24.5" style="1" customWidth="1"/>
    <col min="2" max="2" width="23.625" style="1" customWidth="1"/>
    <col min="3" max="3" width="26.375" style="1" customWidth="1"/>
    <col min="4" max="16384" width="9" style="1"/>
  </cols>
  <sheetData>
    <row r="1" s="1" customFormat="1" ht="75.75" spans="1:3">
      <c r="A1" s="2"/>
      <c r="B1" s="3"/>
      <c r="C1" s="4"/>
    </row>
    <row r="2" s="1" customFormat="1" ht="32" customHeight="1" spans="1:3">
      <c r="A2" s="5" t="s">
        <v>51</v>
      </c>
      <c r="B2" s="6"/>
      <c r="C2" s="7"/>
    </row>
    <row r="3" s="1" customFormat="1" ht="52" customHeight="1" spans="1:3">
      <c r="A3" s="5" t="s">
        <v>52</v>
      </c>
      <c r="B3" s="8" t="s">
        <v>29</v>
      </c>
      <c r="C3" s="9"/>
    </row>
    <row r="4" s="1" customFormat="1" ht="15.75" spans="1:3">
      <c r="A4" s="5" t="s">
        <v>53</v>
      </c>
      <c r="B4" s="10" t="s">
        <v>54</v>
      </c>
      <c r="C4" s="9"/>
    </row>
    <row r="5" s="1" customFormat="1" ht="82" customHeight="1" spans="1:3">
      <c r="A5" s="5" t="s">
        <v>55</v>
      </c>
      <c r="B5" s="11" t="s">
        <v>56</v>
      </c>
      <c r="C5" s="12" t="s">
        <v>57</v>
      </c>
    </row>
    <row r="6" s="1" customFormat="1" ht="14.25" spans="1:3">
      <c r="A6" s="5" t="s">
        <v>58</v>
      </c>
      <c r="B6" s="13" t="s">
        <v>59</v>
      </c>
      <c r="C6" s="14" t="s">
        <v>34</v>
      </c>
    </row>
    <row r="7" s="1" customFormat="1" ht="135" customHeight="1" spans="1:3">
      <c r="A7" s="5" t="s">
        <v>60</v>
      </c>
      <c r="B7" s="8"/>
      <c r="C7" s="15"/>
    </row>
    <row r="8" s="1" customFormat="1" ht="14.25" spans="1:3">
      <c r="A8" s="5" t="s">
        <v>61</v>
      </c>
      <c r="B8" s="5" t="s">
        <v>37</v>
      </c>
      <c r="C8" s="16" t="s">
        <v>62</v>
      </c>
    </row>
    <row r="9" s="1" customFormat="1" ht="14.25" spans="1:3">
      <c r="A9" s="5" t="s">
        <v>63</v>
      </c>
      <c r="B9" s="5" t="s">
        <v>64</v>
      </c>
      <c r="C9" s="17" t="s">
        <v>65</v>
      </c>
    </row>
    <row r="10" s="1" customFormat="1" ht="14.25" spans="1:3">
      <c r="A10" s="5" t="s">
        <v>66</v>
      </c>
      <c r="B10" s="5" t="s">
        <v>67</v>
      </c>
      <c r="C10" s="17"/>
    </row>
    <row r="11" s="1" customFormat="1" ht="14.25" spans="1:3">
      <c r="A11" s="5" t="s">
        <v>68</v>
      </c>
      <c r="B11" s="5"/>
      <c r="C11" s="18"/>
    </row>
    <row r="13" s="1" customFormat="1" ht="14.25"/>
    <row r="14" s="1" customFormat="1" ht="75.75" spans="1:3">
      <c r="A14" s="2"/>
      <c r="B14" s="3"/>
      <c r="C14" s="4"/>
    </row>
    <row r="15" s="1" customFormat="1" ht="32" customHeight="1" spans="1:3">
      <c r="A15" s="5" t="s">
        <v>51</v>
      </c>
      <c r="B15" s="6"/>
      <c r="C15" s="7"/>
    </row>
    <row r="16" s="1" customFormat="1" ht="52" customHeight="1" spans="1:3">
      <c r="A16" s="5" t="s">
        <v>52</v>
      </c>
      <c r="B16" s="8" t="s">
        <v>29</v>
      </c>
      <c r="C16" s="9"/>
    </row>
    <row r="17" s="1" customFormat="1" ht="15.75" spans="1:3">
      <c r="A17" s="5" t="s">
        <v>53</v>
      </c>
      <c r="B17" s="10" t="s">
        <v>54</v>
      </c>
      <c r="C17" s="9"/>
    </row>
    <row r="18" s="1" customFormat="1" ht="82" customHeight="1" spans="1:3">
      <c r="A18" s="5" t="s">
        <v>55</v>
      </c>
      <c r="B18" s="11" t="s">
        <v>56</v>
      </c>
      <c r="C18" s="12" t="s">
        <v>57</v>
      </c>
    </row>
    <row r="19" s="1" customFormat="1" ht="14.25" spans="1:3">
      <c r="A19" s="5" t="s">
        <v>58</v>
      </c>
      <c r="B19" s="13" t="s">
        <v>59</v>
      </c>
      <c r="C19" s="14" t="s">
        <v>43</v>
      </c>
    </row>
    <row r="20" s="1" customFormat="1" ht="135" customHeight="1" spans="1:3">
      <c r="A20" s="5" t="s">
        <v>60</v>
      </c>
      <c r="B20" s="8"/>
      <c r="C20" s="15"/>
    </row>
    <row r="21" s="1" customFormat="1" ht="14.25" spans="1:3">
      <c r="A21" s="5" t="s">
        <v>61</v>
      </c>
      <c r="B21" s="5" t="s">
        <v>37</v>
      </c>
      <c r="C21" s="16" t="s">
        <v>62</v>
      </c>
    </row>
    <row r="22" s="1" customFormat="1" ht="14.25" spans="1:3">
      <c r="A22" s="5" t="s">
        <v>63</v>
      </c>
      <c r="B22" s="5">
        <v>15.8</v>
      </c>
      <c r="C22" s="17" t="s">
        <v>65</v>
      </c>
    </row>
    <row r="23" s="1" customFormat="1" ht="14.25" spans="1:3">
      <c r="A23" s="5" t="s">
        <v>66</v>
      </c>
      <c r="B23" s="5">
        <v>15.4</v>
      </c>
      <c r="C23" s="17"/>
    </row>
    <row r="24" s="1" customFormat="1" ht="14.25" spans="1:3">
      <c r="A24" s="5" t="s">
        <v>68</v>
      </c>
      <c r="B24" s="5"/>
      <c r="C24" s="18"/>
    </row>
    <row r="26" s="1" customFormat="1" ht="14.25"/>
    <row r="27" s="1" customFormat="1" ht="75.75" spans="1:3">
      <c r="A27" s="2"/>
      <c r="B27" s="3"/>
      <c r="C27" s="4"/>
    </row>
    <row r="28" s="1" customFormat="1" ht="32" customHeight="1" spans="1:3">
      <c r="A28" s="5" t="s">
        <v>51</v>
      </c>
      <c r="B28" s="6"/>
      <c r="C28" s="7"/>
    </row>
    <row r="29" s="1" customFormat="1" ht="52" customHeight="1" spans="1:3">
      <c r="A29" s="5" t="s">
        <v>52</v>
      </c>
      <c r="B29" s="8" t="s">
        <v>29</v>
      </c>
      <c r="C29" s="9"/>
    </row>
    <row r="30" s="1" customFormat="1" ht="15.75" spans="1:3">
      <c r="A30" s="5" t="s">
        <v>53</v>
      </c>
      <c r="B30" s="10" t="s">
        <v>54</v>
      </c>
      <c r="C30" s="9"/>
    </row>
    <row r="31" s="1" customFormat="1" ht="82" customHeight="1" spans="1:3">
      <c r="A31" s="5" t="s">
        <v>55</v>
      </c>
      <c r="B31" s="11" t="s">
        <v>56</v>
      </c>
      <c r="C31" s="12" t="s">
        <v>57</v>
      </c>
    </row>
    <row r="32" s="1" customFormat="1" ht="14.25" spans="1:3">
      <c r="A32" s="5" t="s">
        <v>58</v>
      </c>
      <c r="B32" s="13" t="s">
        <v>59</v>
      </c>
      <c r="C32" s="14" t="s">
        <v>47</v>
      </c>
    </row>
    <row r="33" s="1" customFormat="1" ht="135" customHeight="1" spans="1:3">
      <c r="A33" s="5" t="s">
        <v>60</v>
      </c>
      <c r="B33" s="8"/>
      <c r="C33" s="15"/>
    </row>
    <row r="34" s="1" customFormat="1" ht="14.25" spans="1:3">
      <c r="A34" s="5" t="s">
        <v>61</v>
      </c>
      <c r="B34" s="5" t="s">
        <v>37</v>
      </c>
      <c r="C34" s="16" t="s">
        <v>62</v>
      </c>
    </row>
    <row r="35" s="1" customFormat="1" ht="14.25" spans="1:3">
      <c r="A35" s="5" t="s">
        <v>63</v>
      </c>
      <c r="B35" s="5">
        <v>14.3</v>
      </c>
      <c r="C35" s="17" t="s">
        <v>65</v>
      </c>
    </row>
    <row r="36" s="1" customFormat="1" ht="14.25" spans="1:3">
      <c r="A36" s="5" t="s">
        <v>66</v>
      </c>
      <c r="B36" s="5">
        <v>13.9</v>
      </c>
      <c r="C36" s="17"/>
    </row>
    <row r="37" s="1" customFormat="1" ht="14.25" spans="1:3">
      <c r="A37" s="5" t="s">
        <v>68</v>
      </c>
      <c r="B37" s="5"/>
      <c r="C37" s="18"/>
    </row>
    <row r="40" spans="3:7">
      <c r="C40" s="53" t="s">
        <v>69</v>
      </c>
      <c r="D40" s="53" t="s">
        <v>70</v>
      </c>
      <c r="G40" s="53" t="s">
        <v>71</v>
      </c>
    </row>
    <row r="41" spans="3:7">
      <c r="C41" s="53" t="s">
        <v>72</v>
      </c>
      <c r="D41" s="53" t="s">
        <v>73</v>
      </c>
      <c r="G41" s="53" t="s">
        <v>74</v>
      </c>
    </row>
    <row r="42" spans="3:7">
      <c r="C42" s="53" t="s">
        <v>75</v>
      </c>
      <c r="D42" s="53" t="s">
        <v>76</v>
      </c>
      <c r="G42" s="53" t="s">
        <v>77</v>
      </c>
    </row>
    <row r="43" spans="3:7">
      <c r="C43" s="53" t="s">
        <v>78</v>
      </c>
      <c r="D43" s="53" t="s">
        <v>79</v>
      </c>
      <c r="G43" s="53" t="s">
        <v>80</v>
      </c>
    </row>
    <row r="44" spans="3:7">
      <c r="C44" s="53" t="s">
        <v>69</v>
      </c>
      <c r="D44" s="53" t="s">
        <v>70</v>
      </c>
      <c r="G44" s="53" t="s">
        <v>71</v>
      </c>
    </row>
    <row r="45" spans="3:7">
      <c r="C45" s="53" t="s">
        <v>72</v>
      </c>
      <c r="D45" s="53" t="s">
        <v>73</v>
      </c>
      <c r="G45" s="53" t="s">
        <v>74</v>
      </c>
    </row>
    <row r="46" spans="3:7">
      <c r="C46" s="53" t="s">
        <v>75</v>
      </c>
      <c r="D46" s="53" t="s">
        <v>76</v>
      </c>
      <c r="G46" s="53" t="s">
        <v>77</v>
      </c>
    </row>
    <row r="47" spans="3:7">
      <c r="C47" s="53" t="s">
        <v>78</v>
      </c>
      <c r="D47" s="53" t="s">
        <v>79</v>
      </c>
      <c r="G47" s="53" t="s">
        <v>80</v>
      </c>
    </row>
  </sheetData>
  <mergeCells count="12">
    <mergeCell ref="A1:C1"/>
    <mergeCell ref="A14:C14"/>
    <mergeCell ref="A27:C27"/>
    <mergeCell ref="C2:C4"/>
    <mergeCell ref="C6:C7"/>
    <mergeCell ref="C9:C11"/>
    <mergeCell ref="C15:C17"/>
    <mergeCell ref="C19:C20"/>
    <mergeCell ref="C22:C24"/>
    <mergeCell ref="C28:C30"/>
    <mergeCell ref="C32:C33"/>
    <mergeCell ref="C35:C37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2025-02-25T01:17:00Z</dcterms:created>
  <dcterms:modified xsi:type="dcterms:W3CDTF">2025-02-26T10:37:17Z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9CD7EEEDB9EF41DFB0DF660B360E956B_11</vt:lpwstr>
  </property>
  <property fmtid="{D5CDD505-2E9C-101B-9397-08002B2CF9AE}" pid="3" name="KSOProductBuildVer">
    <vt:lpwstr>2052-12.1.0.20305</vt:lpwstr>
  </property>
</Properties>
</file>