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<sst xmlns="http://schemas.openxmlformats.org/spreadsheetml/2006/main" count="50" uniqueCount="43">
  <si>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</si>
  <si>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</si>
  <si>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</si>
  <si>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江苏省苏州市张家港市国泰金融广场C座101号探路速运     赵铭浩18751956062 顺丰1539378394477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</si>
  <si>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</si>
  <si>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</si>
  <si>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</si>
  <si>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</si>
  <si>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</si>
  <si>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</si>
  <si>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</si>
  <si>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</si>
  <si>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</si>
  <si>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</si>
  <si>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</si>
  <si>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</si>
  <si>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</si>
  <si>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</si>
  <si>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</si>
  <si>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</si>
  <si>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</si>
  <si>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</si>
  <si>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</si>
  <si>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</si>
  <si>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</si>
  <si>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P25021108</t>
  </si>
  <si>
    <t xml:space="preserve">21 AULTH09845                                     </t>
  </si>
  <si>
    <t xml:space="preserve">S25020574 </t>
  </si>
  <si>
    <t xml:space="preserve">Z6475AZ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</si>
  <si>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</si>
  <si>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</si>
  <si>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</si>
  <si>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</si>
  <si>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</si>
  <si>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</si>
  <si>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</si>
  <si>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</si>
  <si>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</si>
  <si>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1546616/1546619</t>
  </si>
  <si>
    <t>Z6475AZ</t>
  </si>
  <si>
    <t>BG766 - STONE</t>
  </si>
  <si>
    <t>NV64 -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</si>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</sst>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H17" sqref="H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800</v>
      </c>
      <c r="F8" s="30"/>
      <c r="G8" s="30">
        <v>845</v>
      </c>
      <c r="H8" s="31">
        <v>1</v>
      </c>
      <c r="I8" s="30"/>
      <c r="J8" s="30">
        <v>1.5</v>
      </c>
      <c r="K8" s="52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380</v>
      </c>
      <c r="F9" s="30"/>
      <c r="G9" s="30">
        <v>385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1180</v>
      </c>
      <c r="F10" s="30"/>
      <c r="G10" s="30">
        <f>SUM(G8:G9)</f>
        <v>1230</v>
      </c>
      <c r="H10" s="31">
        <f>SUM(H8:H9)</f>
        <v>1</v>
      </c>
      <c r="I10" s="30"/>
      <c r="J10" s="30">
        <f>SUM(J8:J9)</f>
        <v>1.5</v>
      </c>
      <c r="K10" s="30"/>
    </row>
    <row r="13" spans="1:6">
      <c r="A13" s="34" t="s">
        <v>32</v>
      </c>
      <c r="B13" s="34" t="s">
        <v>33</v>
      </c>
      <c r="C13" s="35" t="s">
        <v>18</v>
      </c>
      <c r="D13" s="36" t="s">
        <v>34</v>
      </c>
      <c r="E13" s="37" t="s">
        <v>35</v>
      </c>
      <c r="F13" s="34" t="s">
        <v>36</v>
      </c>
    </row>
    <row r="14" ht="15" spans="1:6">
      <c r="A14" s="38" t="s">
        <v>37</v>
      </c>
      <c r="B14" s="39">
        <v>28</v>
      </c>
      <c r="C14" s="35">
        <v>40</v>
      </c>
      <c r="D14" s="36">
        <f t="shared" ref="D14:D34" si="0">C14*1.03+1</f>
        <v>42.2</v>
      </c>
      <c r="E14" s="40" t="s">
        <v>38</v>
      </c>
      <c r="F14" s="41" t="s">
        <v>39</v>
      </c>
    </row>
    <row r="15" ht="15" spans="1:6">
      <c r="A15" s="42"/>
      <c r="B15" s="39">
        <v>30</v>
      </c>
      <c r="C15" s="35">
        <v>60</v>
      </c>
      <c r="D15" s="36">
        <f t="shared" si="0"/>
        <v>62.8</v>
      </c>
      <c r="E15" s="43"/>
      <c r="F15" s="44"/>
    </row>
    <row r="16" ht="15" spans="1:6">
      <c r="A16" s="42"/>
      <c r="B16" s="39">
        <v>32</v>
      </c>
      <c r="C16" s="35">
        <v>60</v>
      </c>
      <c r="D16" s="36">
        <f t="shared" si="0"/>
        <v>62.8</v>
      </c>
      <c r="E16" s="43"/>
      <c r="F16" s="44"/>
    </row>
    <row r="17" ht="15" spans="1:6">
      <c r="A17" s="42"/>
      <c r="B17" s="39">
        <v>34</v>
      </c>
      <c r="C17" s="35">
        <v>60</v>
      </c>
      <c r="D17" s="36">
        <f t="shared" si="0"/>
        <v>62.8</v>
      </c>
      <c r="E17" s="43"/>
      <c r="F17" s="44"/>
    </row>
    <row r="18" ht="15" spans="1:6">
      <c r="A18" s="42"/>
      <c r="B18" s="39">
        <v>36</v>
      </c>
      <c r="C18" s="35">
        <v>40</v>
      </c>
      <c r="D18" s="36">
        <f t="shared" si="0"/>
        <v>42.2</v>
      </c>
      <c r="E18" s="43"/>
      <c r="F18" s="44"/>
    </row>
    <row r="19" ht="15" spans="1:6">
      <c r="A19" s="42"/>
      <c r="B19" s="39">
        <v>38</v>
      </c>
      <c r="C19" s="35">
        <v>21</v>
      </c>
      <c r="D19" s="36">
        <f t="shared" si="0"/>
        <v>22.63</v>
      </c>
      <c r="E19" s="43"/>
      <c r="F19" s="44"/>
    </row>
    <row r="20" ht="15" spans="1:6">
      <c r="A20" s="45"/>
      <c r="B20" s="39">
        <v>40</v>
      </c>
      <c r="C20" s="35">
        <v>21</v>
      </c>
      <c r="D20" s="36">
        <f t="shared" si="0"/>
        <v>22.63</v>
      </c>
      <c r="E20" s="46"/>
      <c r="F20" s="44"/>
    </row>
    <row r="21" ht="15" spans="1:6">
      <c r="A21" s="38" t="s">
        <v>40</v>
      </c>
      <c r="B21" s="39">
        <v>28</v>
      </c>
      <c r="C21" s="35">
        <v>30</v>
      </c>
      <c r="D21" s="36">
        <f t="shared" si="0"/>
        <v>31.9</v>
      </c>
      <c r="E21" s="40" t="s">
        <v>38</v>
      </c>
      <c r="F21" s="44"/>
    </row>
    <row r="22" ht="15" spans="1:6">
      <c r="A22" s="42"/>
      <c r="B22" s="39">
        <v>30</v>
      </c>
      <c r="C22" s="35">
        <v>45</v>
      </c>
      <c r="D22" s="36">
        <f t="shared" si="0"/>
        <v>47.35</v>
      </c>
      <c r="E22" s="43"/>
      <c r="F22" s="44"/>
    </row>
    <row r="23" ht="15" spans="1:6">
      <c r="A23" s="42"/>
      <c r="B23" s="39">
        <v>32</v>
      </c>
      <c r="C23" s="35">
        <v>45</v>
      </c>
      <c r="D23" s="36">
        <f t="shared" si="0"/>
        <v>47.35</v>
      </c>
      <c r="E23" s="43"/>
      <c r="F23" s="44"/>
    </row>
    <row r="24" ht="15" spans="1:6">
      <c r="A24" s="42"/>
      <c r="B24" s="39">
        <v>34</v>
      </c>
      <c r="C24" s="35">
        <v>45</v>
      </c>
      <c r="D24" s="36">
        <f t="shared" si="0"/>
        <v>47.35</v>
      </c>
      <c r="E24" s="43"/>
      <c r="F24" s="44"/>
    </row>
    <row r="25" ht="15" spans="1:6">
      <c r="A25" s="42"/>
      <c r="B25" s="39">
        <v>36</v>
      </c>
      <c r="C25" s="35">
        <v>30</v>
      </c>
      <c r="D25" s="36">
        <f t="shared" si="0"/>
        <v>31.9</v>
      </c>
      <c r="E25" s="43"/>
      <c r="F25" s="44"/>
    </row>
    <row r="26" ht="15" spans="1:6">
      <c r="A26" s="42"/>
      <c r="B26" s="39">
        <v>38</v>
      </c>
      <c r="C26" s="35">
        <v>16</v>
      </c>
      <c r="D26" s="36">
        <f t="shared" si="0"/>
        <v>17.48</v>
      </c>
      <c r="E26" s="43"/>
      <c r="F26" s="44"/>
    </row>
    <row r="27" ht="15" spans="1:6">
      <c r="A27" s="45"/>
      <c r="B27" s="39">
        <v>40</v>
      </c>
      <c r="C27" s="35">
        <v>16</v>
      </c>
      <c r="D27" s="36">
        <f t="shared" si="0"/>
        <v>17.48</v>
      </c>
      <c r="E27" s="46"/>
      <c r="F27" s="44"/>
    </row>
    <row r="28" ht="15" spans="1:6">
      <c r="A28" s="38" t="s">
        <v>41</v>
      </c>
      <c r="B28" s="39">
        <v>28</v>
      </c>
      <c r="C28" s="35">
        <v>36</v>
      </c>
      <c r="D28" s="36">
        <f t="shared" si="0"/>
        <v>38.08</v>
      </c>
      <c r="E28" s="40" t="s">
        <v>38</v>
      </c>
      <c r="F28" s="44"/>
    </row>
    <row r="29" ht="15" spans="1:6">
      <c r="A29" s="42"/>
      <c r="B29" s="39">
        <v>30</v>
      </c>
      <c r="C29" s="35">
        <v>53</v>
      </c>
      <c r="D29" s="36">
        <f t="shared" si="0"/>
        <v>55.59</v>
      </c>
      <c r="E29" s="43"/>
      <c r="F29" s="44"/>
    </row>
    <row r="30" ht="15" spans="1:6">
      <c r="A30" s="42"/>
      <c r="B30" s="39">
        <v>32</v>
      </c>
      <c r="C30" s="35">
        <v>53</v>
      </c>
      <c r="D30" s="36">
        <f t="shared" si="0"/>
        <v>55.59</v>
      </c>
      <c r="E30" s="43"/>
      <c r="F30" s="44"/>
    </row>
    <row r="31" ht="15" spans="1:6">
      <c r="A31" s="42"/>
      <c r="B31" s="39">
        <v>34</v>
      </c>
      <c r="C31" s="35">
        <v>53</v>
      </c>
      <c r="D31" s="36">
        <f t="shared" si="0"/>
        <v>55.59</v>
      </c>
      <c r="E31" s="43"/>
      <c r="F31" s="44"/>
    </row>
    <row r="32" ht="15" spans="1:6">
      <c r="A32" s="42"/>
      <c r="B32" s="39">
        <v>36</v>
      </c>
      <c r="C32" s="35">
        <v>36</v>
      </c>
      <c r="D32" s="36">
        <f t="shared" si="0"/>
        <v>38.08</v>
      </c>
      <c r="E32" s="43"/>
      <c r="F32" s="44"/>
    </row>
    <row r="33" ht="15" spans="1:6">
      <c r="A33" s="42"/>
      <c r="B33" s="39">
        <v>38</v>
      </c>
      <c r="C33" s="35">
        <v>20</v>
      </c>
      <c r="D33" s="36">
        <f t="shared" si="0"/>
        <v>21.6</v>
      </c>
      <c r="E33" s="43"/>
      <c r="F33" s="44"/>
    </row>
    <row r="34" ht="15" spans="1:6">
      <c r="A34" s="45"/>
      <c r="B34" s="39">
        <v>40</v>
      </c>
      <c r="C34" s="35">
        <v>20</v>
      </c>
      <c r="D34" s="36">
        <f t="shared" si="0"/>
        <v>21.6</v>
      </c>
      <c r="E34" s="46"/>
      <c r="F34" s="47"/>
    </row>
    <row r="35" spans="1:6">
      <c r="A35" s="34" t="s">
        <v>31</v>
      </c>
      <c r="B35" s="34"/>
      <c r="C35" s="35">
        <f>SUM(C14:C34)</f>
        <v>800</v>
      </c>
      <c r="D35" s="36">
        <f>SUM(D14:D34)</f>
        <v>845</v>
      </c>
      <c r="E35" s="37"/>
      <c r="F35" s="34"/>
    </row>
    <row r="36" spans="3:5">
      <c r="C36" s="48"/>
      <c r="D36" s="48"/>
      <c r="E36" s="1"/>
    </row>
    <row r="37" spans="3:5">
      <c r="C37" s="48"/>
      <c r="D37" s="48"/>
      <c r="E37" s="1"/>
    </row>
    <row r="38" ht="15" spans="1:6">
      <c r="A38" s="34" t="s">
        <v>42</v>
      </c>
      <c r="B38" s="34"/>
      <c r="C38" s="35">
        <v>380</v>
      </c>
      <c r="D38" s="35">
        <v>385</v>
      </c>
      <c r="E38" s="49">
        <v>1546615</v>
      </c>
      <c r="F38" s="34" t="s">
        <v>39</v>
      </c>
    </row>
  </sheetData>
  <mergeCells count="17">
    <mergeCell ref="A1:K1"/>
    <mergeCell ref="A2:D2"/>
    <mergeCell ref="E2:K2"/>
    <mergeCell ref="A8:A9"/>
    <mergeCell ref="A14:A20"/>
    <mergeCell ref="A21:A27"/>
    <mergeCell ref="A28:A34"/>
    <mergeCell ref="C8:C9"/>
    <mergeCell ref="E14:E20"/>
    <mergeCell ref="E21:E27"/>
    <mergeCell ref="E28:E34"/>
    <mergeCell ref="F14:F3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2025-02-27T08:28:58Z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D312FE65DB7E4A03939AFA3DA27084D8_13</vt:lpwstr>
  </property>
</Properties>
</file>