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<sst xmlns="http://schemas.openxmlformats.org/spreadsheetml/2006/main" count="38" uniqueCount="38">
  <si>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</si>
  <si>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</si>
  <si>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SF1550802217064</t>
  </si>
  <si>
    <t xml:space="preserve">嘉兴市秀洲区同德路122号   张云（仓库）  16639045087   丽豪 ，
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</si>
  <si>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</si>
  <si>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</si>
  <si>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</si>
  <si>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</si>
  <si>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</si>
  <si>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</si>
  <si>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</si>
  <si>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</si>
  <si>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</si>
  <si>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</si>
  <si>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</si>
  <si>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</si>
  <si>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</si>
  <si>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</si>
  <si>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</si>
  <si>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</si>
  <si>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</si>
  <si>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</si>
  <si>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</si>
  <si>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</si>
  <si>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</si>
  <si>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</si>
  <si>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RLHZARA1719</t>
  </si>
  <si>
    <t>CLZCALL015
rfid care label</t>
  </si>
  <si>
    <t>4786-013</t>
  </si>
  <si>
    <t xml:space="preserve">55109-D </t>
  </si>
  <si>
    <t>2-1</t>
  </si>
  <si>
    <t>17.4</t>
  </si>
  <si>
    <t>18.1</t>
  </si>
  <si>
    <t>37*37*25</t>
  </si>
  <si>
    <t>2-2</t>
  </si>
  <si>
    <t>5.9</t>
  </si>
  <si>
    <t>6.25</t>
  </si>
  <si>
    <t>31*23*23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</si>
</sst>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4" fillId="0" borderId="1" xfId="52" applyNumberFormat="1" applyFont="1" applyFill="1" applyBorder="1" applyAlignment="1">
      <alignment horizontal="center" vertical="center" wrapText="1"/>
    </xf>
    <xf numFmtId="176" fontId="14" fillId="0" borderId="1" xfId="52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14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J14" sqref="J14"/>
    </sheetView>
  </sheetViews>
  <sheetFormatPr defaultColWidth="18" defaultRowHeight="26.25"/>
  <cols>
    <col min="1" max="1" width="20.6333333333333" style="3" customWidth="1"/>
    <col min="2" max="2" width="37.2" style="4" customWidth="1"/>
    <col min="3" max="3" width="40.225" style="4" customWidth="1"/>
    <col min="4" max="4" width="14.9416666666667" style="4" customWidth="1"/>
    <col min="5" max="5" width="7.46666666666667" style="4" customWidth="1"/>
    <col min="6" max="6" width="11.6333333333333" style="4" customWidth="1"/>
    <col min="7" max="7" width="12.1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2.6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5" spans="5:9">
      <c r="E3" s="10">
        <v>45716</v>
      </c>
      <c r="F3" s="10"/>
      <c r="G3" s="11"/>
      <c r="H3" s="12"/>
      <c r="I3" s="38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9"/>
      <c r="J5" s="40"/>
      <c r="K5" s="40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1" t="s">
        <v>12</v>
      </c>
      <c r="K6" s="41" t="s">
        <v>13</v>
      </c>
      <c r="L6" s="41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2" t="s">
        <v>22</v>
      </c>
      <c r="J7" s="43" t="s">
        <v>23</v>
      </c>
      <c r="K7" s="43" t="s">
        <v>24</v>
      </c>
      <c r="L7" s="43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9" t="s">
        <v>29</v>
      </c>
      <c r="E8" s="30"/>
      <c r="F8" s="31">
        <f>26*1800</f>
        <v>46800</v>
      </c>
      <c r="G8" s="30">
        <f>H8-F8</f>
        <v>0</v>
      </c>
      <c r="H8" s="31">
        <f>26*1800</f>
        <v>46800</v>
      </c>
      <c r="I8" s="44" t="s">
        <v>30</v>
      </c>
      <c r="J8" s="44" t="s">
        <v>31</v>
      </c>
      <c r="K8" s="44" t="s">
        <v>32</v>
      </c>
      <c r="L8" s="44" t="s">
        <v>33</v>
      </c>
    </row>
    <row r="9" s="2" customFormat="1" ht="33" customHeight="1" spans="1:12">
      <c r="A9" s="26"/>
      <c r="B9" s="32"/>
      <c r="C9" s="28"/>
      <c r="D9" s="29"/>
      <c r="E9" s="30"/>
      <c r="F9" s="31">
        <f>8*1800+1218+15+5</f>
        <v>15638</v>
      </c>
      <c r="G9" s="30">
        <f>H9-F9</f>
        <v>0</v>
      </c>
      <c r="H9" s="31">
        <f>8*1800+1218+15+5</f>
        <v>15638</v>
      </c>
      <c r="I9" s="44" t="s">
        <v>34</v>
      </c>
      <c r="J9" s="44" t="s">
        <v>35</v>
      </c>
      <c r="K9" s="44" t="s">
        <v>36</v>
      </c>
      <c r="L9" s="44" t="s">
        <v>37</v>
      </c>
    </row>
    <row r="10" s="2" customFormat="1" ht="33" customHeight="1" spans="1:12">
      <c r="A10" s="33"/>
      <c r="B10" s="34"/>
      <c r="C10" s="35"/>
      <c r="D10" s="35"/>
      <c r="E10" s="35"/>
      <c r="F10" s="35">
        <f t="shared" ref="F10:H10" si="0">SUM(F8:F9)</f>
        <v>62438</v>
      </c>
      <c r="G10" s="35">
        <f t="shared" si="0"/>
        <v>0</v>
      </c>
      <c r="H10" s="35">
        <f t="shared" si="0"/>
        <v>62438</v>
      </c>
      <c r="I10" s="45"/>
      <c r="J10" s="46"/>
      <c r="K10" s="47"/>
      <c r="L10" s="48"/>
    </row>
    <row r="11" s="2" customFormat="1" ht="25.5" spans="1:12">
      <c r="A11" s="36"/>
      <c r="G11" s="37"/>
      <c r="I11" s="49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6">
    <mergeCell ref="A1:L1"/>
    <mergeCell ref="A2:L2"/>
    <mergeCell ref="E3:F3"/>
    <mergeCell ref="D4:G4"/>
    <mergeCell ref="B5:K5"/>
    <mergeCell ref="B8:B9"/>
  </mergeCells>
  <printOptions gridLines="1"/>
  <pageMargins left="0" right="0" top="0" bottom="0" header="0.31496062992126" footer="0.31496062992126"/>
  <pageSetup paperSize="9" scale="72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 Fish</cp:lastModifiedBy>
  <dcterms:created xsi:type="dcterms:W3CDTF">2017-02-25T05:34:00Z</dcterms:created>
  <cp:lastPrinted>2019-10-05T05:15:00Z</cp:lastPrinted>
  <dcterms:modified xsi:type="dcterms:W3CDTF">2025-02-28T07:12:48Z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