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<sst xmlns="http://schemas.openxmlformats.org/spreadsheetml/2006/main" count="33" uniqueCount="33">
  <si>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</si>
  <si>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r>
      <rPr>
        <b/>
        <sz val="12"/>
        <color theme="1"/>
        <rFont val="宋体"/>
        <charset val="134"/>
      </rPr>
      <t>发货日期：</t>
    </r>
    <r>
      <rPr>
        <b/>
        <sz val="12"/>
        <color theme="1"/>
        <rFont val="Calibri"/>
        <charset val="134"/>
      </rPr>
      <t xml:space="preserve">
Shipping Date </t>
    </r>
  </si>
  <si>
    <t>中通快运：</t>
  </si>
  <si>
    <t>202265873307</t>
  </si>
  <si>
    <t>收件地址：</t>
  </si>
  <si>
    <t>骆晨光，18605835010，浙江省嘉兴市海盐县百步横港集镇利群桥附近1号楼2楼</t>
  </si>
  <si>
    <t xml:space="preserve">ORDER NR </t>
  </si>
  <si>
    <t>Item Code</t>
  </si>
  <si>
    <t xml:space="preserve">ARTICLE 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</si>
  <si>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</si>
  <si>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</si>
  <si>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</si>
  <si>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</si>
  <si>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</si>
  <si>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</si>
  <si>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</si>
  <si>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</si>
  <si>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</si>
  <si>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</si>
  <si>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款号</t>
  </si>
  <si>
    <t>订单数</t>
  </si>
  <si>
    <t>备品数</t>
  </si>
  <si>
    <t>总实发数</t>
  </si>
  <si>
    <t>箱号/总箱数</t>
  </si>
  <si>
    <r>
      <rPr>
        <b/>
        <sz val="12"/>
        <rFont val="宋体"/>
        <charset val="134"/>
      </rPr>
      <t>净重（公斤</t>
    </r>
    <r>
      <rPr>
        <b/>
        <sz val="12"/>
        <rFont val="Calibri"/>
        <charset val="134"/>
      </rPr>
      <t>)</t>
    </r>
  </si>
  <si>
    <r>
      <rPr>
        <b/>
        <sz val="12"/>
        <rFont val="宋体"/>
        <charset val="134"/>
      </rPr>
      <t>毛重（公斤</t>
    </r>
    <r>
      <rPr>
        <b/>
        <sz val="12"/>
        <rFont val="Calibri"/>
        <charset val="134"/>
      </rPr>
      <t>)</t>
    </r>
  </si>
  <si>
    <t>备注</t>
  </si>
  <si>
    <t>体积
（立方）</t>
  </si>
  <si>
    <t>总重</t>
  </si>
  <si>
    <t>S25020366</t>
  </si>
  <si>
    <t>MRBCGEN005-黑色吊绳-20CM，4350</t>
  </si>
  <si>
    <t>P25020680 款</t>
  </si>
  <si>
    <t>14*36*12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</si>
</sst>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3">
    <font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b/>
      <sz val="11"/>
      <color indexed="8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4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Border="1" applyAlignment="1">
      <alignment horizontal="center" vertical="center" wrapText="1"/>
    </xf>
    <xf numFmtId="177" fontId="12" fillId="0" borderId="2" xfId="52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Border="1" applyAlignment="1">
      <alignment horizontal="center" vertical="center" wrapText="1"/>
    </xf>
    <xf numFmtId="177" fontId="13" fillId="0" borderId="2" xfId="52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5" fillId="0" borderId="2" xfId="0" applyFont="1" applyFill="1" applyBorder="1" applyAlignment="1" applyProtection="1">
      <alignment horizontal="center" vertical="center" wrapText="1" shrinkToFit="1"/>
    </xf>
    <xf numFmtId="0" fontId="16" fillId="2" borderId="2" xfId="0" applyFont="1" applyFill="1" applyBorder="1" applyAlignment="1" applyProtection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 shrinkToFit="1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5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52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A9" sqref="$A9:$XFD9"/>
    </sheetView>
  </sheetViews>
  <sheetFormatPr defaultColWidth="18" defaultRowHeight="26.25"/>
  <cols>
    <col min="1" max="1" width="18.75" style="4" customWidth="1"/>
    <col min="2" max="2" width="28.125" style="4" customWidth="1"/>
    <col min="3" max="3" width="27.125" style="5" customWidth="1"/>
    <col min="4" max="6" width="13.75" style="5" customWidth="1"/>
    <col min="7" max="7" width="13.75" style="6" customWidth="1"/>
    <col min="8" max="8" width="13.375" style="6" customWidth="1"/>
    <col min="9" max="9" width="13.375" style="5" customWidth="1"/>
    <col min="10" max="10" width="13.375" style="7" customWidth="1"/>
    <col min="11" max="11" width="13.375" style="5" customWidth="1"/>
    <col min="12" max="12" width="12.625" style="5" customWidth="1"/>
    <col min="13" max="16384" width="18" style="5"/>
  </cols>
  <sheetData>
    <row r="1" ht="46.5" spans="1:11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1"/>
      <c r="B2" s="11"/>
      <c r="C2" s="7"/>
      <c r="D2" s="7"/>
      <c r="E2" s="7"/>
      <c r="F2" s="7"/>
      <c r="G2" s="7"/>
      <c r="H2" s="7"/>
      <c r="I2" s="7"/>
      <c r="K2" s="7"/>
    </row>
    <row r="3" ht="34" customHeight="1" spans="4:11">
      <c r="D3" s="12" t="s">
        <v>1</v>
      </c>
      <c r="E3" s="13">
        <v>45714</v>
      </c>
      <c r="F3" s="13"/>
      <c r="G3" s="13"/>
      <c r="H3" s="13"/>
      <c r="I3" s="13"/>
      <c r="J3" s="13"/>
      <c r="K3" s="13"/>
    </row>
    <row r="4" ht="34" customHeight="1" spans="4:11">
      <c r="D4" s="14" t="s">
        <v>2</v>
      </c>
      <c r="E4" s="15" t="s">
        <v>3</v>
      </c>
      <c r="F4" s="15"/>
      <c r="G4" s="15"/>
      <c r="H4" s="15"/>
      <c r="I4" s="15"/>
      <c r="J4" s="15"/>
      <c r="K4" s="15"/>
    </row>
    <row r="5" ht="34" customHeight="1" spans="4:11">
      <c r="D5" s="16" t="s">
        <v>4</v>
      </c>
      <c r="E5" s="17" t="s">
        <v>5</v>
      </c>
      <c r="F5" s="17"/>
      <c r="G5" s="17"/>
      <c r="H5" s="17"/>
      <c r="I5" s="17"/>
      <c r="J5" s="17"/>
      <c r="K5" s="17"/>
    </row>
    <row r="6" customFormat="1" ht="18" customHeight="1" spans="1:11">
      <c r="A6" s="4"/>
      <c r="B6" s="4"/>
      <c r="C6" s="5"/>
      <c r="D6" s="18"/>
      <c r="E6" s="19"/>
      <c r="F6" s="20"/>
      <c r="G6" s="21"/>
      <c r="H6" s="21"/>
      <c r="I6" s="20"/>
      <c r="J6" s="50"/>
      <c r="K6" s="51"/>
    </row>
    <row r="7" s="1" customFormat="1" ht="31.5" spans="1:12">
      <c r="A7" s="22" t="s">
        <v>6</v>
      </c>
      <c r="B7" s="23" t="s">
        <v>7</v>
      </c>
      <c r="C7" s="23" t="s">
        <v>8</v>
      </c>
      <c r="D7" s="24" t="s">
        <v>9</v>
      </c>
      <c r="E7" s="25" t="s">
        <v>10</v>
      </c>
      <c r="F7" s="25" t="s">
        <v>11</v>
      </c>
      <c r="G7" s="26" t="s">
        <v>12</v>
      </c>
      <c r="H7" s="27" t="s">
        <v>13</v>
      </c>
      <c r="I7" s="27" t="s">
        <v>14</v>
      </c>
      <c r="J7" s="52" t="s">
        <v>15</v>
      </c>
      <c r="K7" s="27" t="s">
        <v>16</v>
      </c>
      <c r="L7" s="53"/>
    </row>
    <row r="8" s="1" customFormat="1" ht="28.5" spans="1:12">
      <c r="A8" s="28" t="s">
        <v>17</v>
      </c>
      <c r="B8" s="29" t="s">
        <v>18</v>
      </c>
      <c r="C8" s="30" t="s">
        <v>19</v>
      </c>
      <c r="D8" s="31" t="s">
        <v>20</v>
      </c>
      <c r="E8" s="32" t="s">
        <v>21</v>
      </c>
      <c r="F8" s="32" t="s">
        <v>22</v>
      </c>
      <c r="G8" s="33" t="s">
        <v>23</v>
      </c>
      <c r="H8" s="34" t="s">
        <v>24</v>
      </c>
      <c r="I8" s="34" t="s">
        <v>25</v>
      </c>
      <c r="J8" s="54" t="s">
        <v>26</v>
      </c>
      <c r="K8" s="34" t="s">
        <v>27</v>
      </c>
      <c r="L8" s="55" t="s">
        <v>28</v>
      </c>
    </row>
    <row r="9" s="2" customFormat="1" ht="59" customHeight="1" spans="1:12">
      <c r="A9" s="35" t="s">
        <v>29</v>
      </c>
      <c r="B9" s="35" t="s">
        <v>30</v>
      </c>
      <c r="C9" s="36" t="s">
        <v>31</v>
      </c>
      <c r="D9" s="37">
        <v>4350</v>
      </c>
      <c r="E9" s="38">
        <f>+D9*0.05</f>
        <v>217.5</v>
      </c>
      <c r="F9" s="38">
        <f>+D9+E9</f>
        <v>4567.5</v>
      </c>
      <c r="G9" s="39">
        <v>1</v>
      </c>
      <c r="H9" s="40">
        <v>1.38</v>
      </c>
      <c r="I9" s="40">
        <v>1.52</v>
      </c>
      <c r="J9" s="40" t="s">
        <v>32</v>
      </c>
      <c r="K9" s="40">
        <v>0.006</v>
      </c>
      <c r="L9" s="39">
        <f>+I9*G9</f>
        <v>1.52</v>
      </c>
    </row>
    <row r="10" s="3" customFormat="1" ht="65" customHeight="1" spans="1:12">
      <c r="A10" s="41"/>
      <c r="B10" s="41"/>
      <c r="C10" s="42"/>
      <c r="D10" s="43"/>
      <c r="E10" s="43"/>
      <c r="F10" s="44"/>
      <c r="G10" s="45"/>
      <c r="H10" s="45"/>
      <c r="I10" s="45"/>
      <c r="J10" s="56"/>
      <c r="K10" s="56"/>
      <c r="L10" s="57"/>
    </row>
    <row r="11" ht="15" spans="1:12">
      <c r="A11" s="46"/>
      <c r="B11" s="46"/>
      <c r="C11" s="47"/>
      <c r="D11" s="48"/>
      <c r="E11" s="48"/>
      <c r="F11" s="49">
        <f>SUM(F9:F10)</f>
        <v>4567.5</v>
      </c>
      <c r="G11" s="48">
        <f>SUM(G9:G10)</f>
        <v>1</v>
      </c>
      <c r="H11" s="48"/>
      <c r="I11" s="48">
        <f>SUM(I9:I10)</f>
        <v>1.52</v>
      </c>
      <c r="J11" s="48"/>
      <c r="K11" s="48">
        <f>SUM(K9:K10)</f>
        <v>0.006</v>
      </c>
      <c r="L11" s="58"/>
    </row>
    <row r="13" spans="3:3">
      <c r="C13" s="18"/>
    </row>
  </sheetData>
  <mergeCells count="4">
    <mergeCell ref="A1:K1"/>
    <mergeCell ref="A2:K2"/>
    <mergeCell ref="E3:K3"/>
    <mergeCell ref="E4:K4"/>
  </mergeCells>
  <pageMargins left="0.393700787401575" right="0" top="0" bottom="0" header="0.31496062992126" footer="0.31496062992126"/>
  <pageSetup paperSize="9" scale="74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2025-02-28T09:04:10Z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1CB0DF3051B04DDD8580F85223FAFFF9</vt:lpwstr>
  </property>
</Properties>
</file>