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<sst xmlns="http://schemas.openxmlformats.org/spreadsheetml/2006/main" count="33" uniqueCount="33">
  <si>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</si>
  <si>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</si>
  <si>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</si>
  <si>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KY4000644115590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</si>
  <si>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</si>
  <si>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</si>
  <si>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</si>
  <si>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</si>
  <si>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</si>
  <si>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</si>
  <si>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</si>
  <si>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</si>
  <si>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</si>
  <si>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</si>
  <si>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</si>
  <si>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</si>
  <si>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</si>
  <si>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</si>
  <si>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</si>
  <si>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</si>
  <si>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</si>
  <si>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</si>
  <si>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</si>
  <si>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</si>
  <si>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</si>
  <si>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</si>
  <si>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</si>
  <si>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</si>
  <si>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</si>
  <si>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 xml:space="preserve"> S25020327</t>
  </si>
  <si>
    <t>MRZCALL033 吊绳 330X1.2 MM 1224+100，备品61</t>
  </si>
  <si>
    <t xml:space="preserve">  P25020581 75094-25 4786-112-712 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</si>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</sst>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45708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45" customHeight="1" spans="1:12">
      <c r="A9" s="35" t="s">
        <v>29</v>
      </c>
      <c r="B9" s="35" t="s">
        <v>30</v>
      </c>
      <c r="C9" s="36" t="s">
        <v>31</v>
      </c>
      <c r="D9" s="37">
        <v>1224</v>
      </c>
      <c r="E9" s="38">
        <f>+D9*0.05</f>
        <v>61.2</v>
      </c>
      <c r="F9" s="38">
        <f>+D9+E9</f>
        <v>1285.2</v>
      </c>
      <c r="G9" s="39">
        <v>1</v>
      </c>
      <c r="H9" s="39">
        <v>0.5</v>
      </c>
      <c r="I9" s="55">
        <v>0.64</v>
      </c>
      <c r="J9" s="55" t="s">
        <v>32</v>
      </c>
      <c r="K9" s="56">
        <v>0.005</v>
      </c>
      <c r="L9" s="55">
        <f>+I9*G9</f>
        <v>0.64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7"/>
      <c r="K10" s="57"/>
      <c r="L10" s="58"/>
    </row>
    <row r="11" ht="15" spans="1:12">
      <c r="A11" s="45"/>
      <c r="B11" s="45"/>
      <c r="C11" s="46"/>
      <c r="D11" s="47"/>
      <c r="E11" s="47"/>
      <c r="F11" s="48">
        <f>SUM(F9:F10)</f>
        <v>1285.2</v>
      </c>
      <c r="G11" s="47">
        <f>SUM(G9:G10)</f>
        <v>1</v>
      </c>
      <c r="H11" s="47"/>
      <c r="I11" s="47">
        <f>SUM(I9:I10)</f>
        <v>0.64</v>
      </c>
      <c r="J11" s="47"/>
      <c r="K11" s="47">
        <f>SUM(K9:K10)</f>
        <v>0.005</v>
      </c>
      <c r="L11" s="59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