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<sst xmlns="http://schemas.openxmlformats.org/spreadsheetml/2006/main" count="85" uniqueCount="52">
  <si>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</si>
  <si>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</si>
  <si>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</si>
  <si>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季睿怡13857785223浙江省温州市鹿城区滨江街道瓯江路269瓯江峯汇17-19幢(商铺)欣悦贸易有限公司  中通 73545808703470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</si>
  <si>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</si>
  <si>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</si>
  <si>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</si>
  <si>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</si>
  <si>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</si>
  <si>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</si>
  <si>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</si>
  <si>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</si>
  <si>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</si>
  <si>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</si>
  <si>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</si>
  <si>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</si>
  <si>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</si>
  <si>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</si>
  <si>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</si>
  <si>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</si>
  <si>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</si>
  <si>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</si>
  <si>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</si>
  <si>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</si>
  <si>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</si>
  <si>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P25020777</t>
  </si>
  <si>
    <t xml:space="preserve">21 AULTH09845                                     </t>
  </si>
  <si>
    <t xml:space="preserve">S25020298 </t>
  </si>
  <si>
    <t xml:space="preserve">F1785AX                                                                                             </t>
  </si>
  <si>
    <t>34*22*25</t>
  </si>
  <si>
    <t xml:space="preserve">F1786AX                                                                                             </t>
  </si>
  <si>
    <t xml:space="preserve">F1787AX                                                                                             </t>
  </si>
  <si>
    <t xml:space="preserve">F1788AX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</si>
  <si>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</si>
  <si>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</si>
  <si>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</si>
  <si>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</si>
  <si>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</si>
  <si>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</si>
  <si>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</si>
  <si>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有价格</t>
  </si>
  <si>
    <t>1570689/1570692/1570693/1570694/1570695/1570696/1570697/1570698/1570699/1570700/1570701/1570703/1570705/1570706/1570707/1570708/1570711
1570716/1570719/1570722</t>
  </si>
  <si>
    <t>F1785AX</t>
  </si>
  <si>
    <t>BN45 - BROWN</t>
  </si>
  <si>
    <t>KR1 - KARMA</t>
  </si>
  <si>
    <t>1570756/1570757/1570758/1570759/1570760/1570761/1570762/1570763/1570764/1570765/1570766/1570767/1570768/1570769/1570770/1570771/1570772
1570773/1570774/1570775</t>
  </si>
  <si>
    <t>F1786AX</t>
  </si>
  <si>
    <t>1570731/1570733/1570735/1570736/1570737/1570738/1570739/1570740/1570741/1570742/1570743/1570744/1570745/1570746/1570747/1570748/1570749
1570750/1570751/1570752</t>
  </si>
  <si>
    <t>F1787AX</t>
  </si>
  <si>
    <t>BN64 - TABA</t>
  </si>
  <si>
    <t>1570606/1570607/1570608/1570609/1570610/1570611/1570612/1570613/1570614/1570615/1570616/1570617/1570618/1570619/1570620/1570621/1570622
1570623/1570625/1570641</t>
  </si>
  <si>
    <t>F1788AX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</si>
</sst>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J17" sqref="J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2280</v>
      </c>
      <c r="F8" s="30"/>
      <c r="G8" s="30">
        <v>2359</v>
      </c>
      <c r="H8" s="31">
        <v>1</v>
      </c>
      <c r="I8" s="30"/>
      <c r="J8" s="30">
        <v>6.4</v>
      </c>
      <c r="K8" s="30" t="s">
        <v>29</v>
      </c>
    </row>
    <row r="9" ht="15" spans="1:11">
      <c r="A9" s="30"/>
      <c r="B9" s="28"/>
      <c r="C9" s="28"/>
      <c r="D9" s="29" t="s">
        <v>30</v>
      </c>
      <c r="E9" s="29">
        <v>1128</v>
      </c>
      <c r="F9" s="30"/>
      <c r="G9" s="30">
        <v>1167</v>
      </c>
      <c r="H9" s="31"/>
      <c r="I9" s="30"/>
      <c r="J9" s="30"/>
      <c r="K9" s="30"/>
    </row>
    <row r="10" ht="15" spans="1:11">
      <c r="A10" s="30"/>
      <c r="B10" s="28"/>
      <c r="C10" s="28"/>
      <c r="D10" s="29" t="s">
        <v>31</v>
      </c>
      <c r="E10" s="29">
        <v>1144</v>
      </c>
      <c r="F10" s="30"/>
      <c r="G10" s="30">
        <v>1188</v>
      </c>
      <c r="H10" s="31"/>
      <c r="I10" s="30"/>
      <c r="J10" s="30"/>
      <c r="K10" s="30"/>
    </row>
    <row r="11" ht="15" spans="1:11">
      <c r="A11" s="30"/>
      <c r="B11" s="28"/>
      <c r="C11" s="28"/>
      <c r="D11" s="29" t="s">
        <v>32</v>
      </c>
      <c r="E11" s="29">
        <v>1128</v>
      </c>
      <c r="F11" s="30"/>
      <c r="G11" s="30">
        <v>1167</v>
      </c>
      <c r="H11" s="31"/>
      <c r="I11" s="30"/>
      <c r="J11" s="30"/>
      <c r="K11" s="30"/>
    </row>
    <row r="12" spans="1:11">
      <c r="A12" s="30" t="s">
        <v>33</v>
      </c>
      <c r="B12" s="30"/>
      <c r="C12" s="30"/>
      <c r="D12" s="30"/>
      <c r="E12" s="32">
        <f>SUM(E8:E11)</f>
        <v>5680</v>
      </c>
      <c r="F12" s="30"/>
      <c r="G12" s="30">
        <f>SUM(G8:G11)</f>
        <v>5881</v>
      </c>
      <c r="H12" s="31">
        <f>SUM(H8:H11)</f>
        <v>1</v>
      </c>
      <c r="I12" s="30"/>
      <c r="J12" s="30">
        <f>SUM(J8:J11)</f>
        <v>6.4</v>
      </c>
      <c r="K12" s="30"/>
    </row>
    <row r="15" spans="1:7">
      <c r="A15" s="33" t="s">
        <v>34</v>
      </c>
      <c r="B15" s="33" t="s">
        <v>35</v>
      </c>
      <c r="C15" s="34" t="s">
        <v>18</v>
      </c>
      <c r="D15" s="35" t="s">
        <v>36</v>
      </c>
      <c r="E15" s="33"/>
      <c r="F15" s="33" t="s">
        <v>37</v>
      </c>
      <c r="G15" s="33" t="s">
        <v>38</v>
      </c>
    </row>
    <row r="16" ht="15" spans="1:7">
      <c r="A16" s="36" t="s">
        <v>39</v>
      </c>
      <c r="B16" s="37">
        <v>90</v>
      </c>
      <c r="C16" s="34">
        <v>282.22</v>
      </c>
      <c r="D16" s="35">
        <f t="shared" ref="D16:D23" si="0">C16*1.03+1</f>
        <v>291.6866</v>
      </c>
      <c r="E16" s="38" t="s">
        <v>40</v>
      </c>
      <c r="F16" s="36" t="s">
        <v>41</v>
      </c>
      <c r="G16" s="36" t="s">
        <v>42</v>
      </c>
    </row>
    <row r="17" ht="15" spans="1:7">
      <c r="A17" s="39"/>
      <c r="B17" s="37">
        <v>100</v>
      </c>
      <c r="C17" s="34">
        <v>282.22</v>
      </c>
      <c r="D17" s="35">
        <f t="shared" si="0"/>
        <v>291.6866</v>
      </c>
      <c r="E17" s="40"/>
      <c r="F17" s="39"/>
      <c r="G17" s="39"/>
    </row>
    <row r="18" ht="15" spans="1:7">
      <c r="A18" s="39"/>
      <c r="B18" s="37">
        <v>110</v>
      </c>
      <c r="C18" s="34">
        <v>282.22</v>
      </c>
      <c r="D18" s="35">
        <f t="shared" si="0"/>
        <v>291.6866</v>
      </c>
      <c r="E18" s="40"/>
      <c r="F18" s="39"/>
      <c r="G18" s="39"/>
    </row>
    <row r="19" ht="15" spans="1:7">
      <c r="A19" s="41"/>
      <c r="B19" s="37">
        <v>120</v>
      </c>
      <c r="C19" s="34">
        <v>282.22</v>
      </c>
      <c r="D19" s="35">
        <f t="shared" si="0"/>
        <v>291.6866</v>
      </c>
      <c r="E19" s="42"/>
      <c r="F19" s="41"/>
      <c r="G19" s="39"/>
    </row>
    <row r="20" ht="15" spans="1:7">
      <c r="A20" s="36" t="s">
        <v>43</v>
      </c>
      <c r="B20" s="37">
        <v>90</v>
      </c>
      <c r="C20" s="34">
        <v>288.4</v>
      </c>
      <c r="D20" s="35">
        <f t="shared" si="0"/>
        <v>298.052</v>
      </c>
      <c r="E20" s="38" t="s">
        <v>40</v>
      </c>
      <c r="F20" s="36" t="s">
        <v>41</v>
      </c>
      <c r="G20" s="39"/>
    </row>
    <row r="21" ht="15" spans="1:7">
      <c r="A21" s="39"/>
      <c r="B21" s="37">
        <v>100</v>
      </c>
      <c r="C21" s="34">
        <v>288.4</v>
      </c>
      <c r="D21" s="35">
        <f t="shared" si="0"/>
        <v>298.052</v>
      </c>
      <c r="E21" s="40"/>
      <c r="F21" s="39"/>
      <c r="G21" s="39"/>
    </row>
    <row r="22" ht="15" spans="1:7">
      <c r="A22" s="39"/>
      <c r="B22" s="37">
        <v>110</v>
      </c>
      <c r="C22" s="34">
        <v>288.4</v>
      </c>
      <c r="D22" s="35">
        <f t="shared" si="0"/>
        <v>298.052</v>
      </c>
      <c r="E22" s="40"/>
      <c r="F22" s="39"/>
      <c r="G22" s="39"/>
    </row>
    <row r="23" ht="15" spans="1:7">
      <c r="A23" s="41"/>
      <c r="B23" s="37">
        <v>120</v>
      </c>
      <c r="C23" s="34">
        <v>288.4</v>
      </c>
      <c r="D23" s="35">
        <f t="shared" si="0"/>
        <v>298.052</v>
      </c>
      <c r="E23" s="42"/>
      <c r="F23" s="41"/>
      <c r="G23" s="41"/>
    </row>
    <row r="24" spans="1:7">
      <c r="A24" s="33" t="s">
        <v>33</v>
      </c>
      <c r="B24" s="33"/>
      <c r="C24" s="34">
        <f>SUM(C16:C23)</f>
        <v>2282.48</v>
      </c>
      <c r="D24" s="35">
        <f>SUM(D16:D23)</f>
        <v>2358.9544</v>
      </c>
      <c r="E24" s="33"/>
      <c r="F24" s="33"/>
      <c r="G24" s="33"/>
    </row>
    <row r="25" spans="1:7">
      <c r="A25" s="43"/>
      <c r="B25" s="43"/>
      <c r="C25" s="44"/>
      <c r="D25" s="44"/>
      <c r="E25" s="45"/>
      <c r="F25" s="45"/>
      <c r="G25" s="45"/>
    </row>
    <row r="26" spans="1:7">
      <c r="A26" s="43"/>
      <c r="B26" s="43"/>
      <c r="C26" s="44"/>
      <c r="D26" s="44"/>
      <c r="E26" s="45"/>
      <c r="F26" s="45"/>
      <c r="G26" s="45"/>
    </row>
    <row r="27" spans="1:7">
      <c r="A27" s="33" t="s">
        <v>34</v>
      </c>
      <c r="B27" s="33" t="s">
        <v>35</v>
      </c>
      <c r="C27" s="34" t="s">
        <v>18</v>
      </c>
      <c r="D27" s="35" t="s">
        <v>36</v>
      </c>
      <c r="E27" s="33"/>
      <c r="F27" s="33" t="s">
        <v>37</v>
      </c>
      <c r="G27" s="33" t="s">
        <v>38</v>
      </c>
    </row>
    <row r="28" ht="15" spans="1:7">
      <c r="A28" s="46" t="s">
        <v>44</v>
      </c>
      <c r="B28" s="37">
        <v>90</v>
      </c>
      <c r="C28" s="34">
        <v>282.22</v>
      </c>
      <c r="D28" s="35">
        <f t="shared" ref="D28:D31" si="1">C28*1.03+1</f>
        <v>291.6866</v>
      </c>
      <c r="E28" s="47" t="s">
        <v>40</v>
      </c>
      <c r="F28" s="46" t="s">
        <v>45</v>
      </c>
      <c r="G28" s="46" t="s">
        <v>46</v>
      </c>
    </row>
    <row r="29" ht="15" spans="1:7">
      <c r="A29" s="48"/>
      <c r="B29" s="37">
        <v>100</v>
      </c>
      <c r="C29" s="34">
        <v>282.22</v>
      </c>
      <c r="D29" s="35">
        <f t="shared" si="1"/>
        <v>291.6866</v>
      </c>
      <c r="E29" s="49"/>
      <c r="F29" s="48"/>
      <c r="G29" s="48"/>
    </row>
    <row r="30" ht="15" spans="1:7">
      <c r="A30" s="48"/>
      <c r="B30" s="37">
        <v>110</v>
      </c>
      <c r="C30" s="34">
        <v>282.22</v>
      </c>
      <c r="D30" s="35">
        <f t="shared" si="1"/>
        <v>291.6866</v>
      </c>
      <c r="E30" s="49"/>
      <c r="F30" s="48"/>
      <c r="G30" s="48"/>
    </row>
    <row r="31" ht="15" spans="1:7">
      <c r="A31" s="50"/>
      <c r="B31" s="37">
        <v>120</v>
      </c>
      <c r="C31" s="34">
        <v>282.22</v>
      </c>
      <c r="D31" s="35">
        <f t="shared" si="1"/>
        <v>291.6866</v>
      </c>
      <c r="E31" s="51"/>
      <c r="F31" s="50"/>
      <c r="G31" s="50"/>
    </row>
    <row r="32" spans="1:7">
      <c r="A32" s="52" t="s">
        <v>33</v>
      </c>
      <c r="B32" s="52"/>
      <c r="C32" s="34">
        <f>SUM(C28:C31)</f>
        <v>1128.88</v>
      </c>
      <c r="D32" s="35">
        <f>SUM(D28:D31)</f>
        <v>1166.7464</v>
      </c>
      <c r="E32" s="33"/>
      <c r="F32" s="33"/>
      <c r="G32" s="33"/>
    </row>
    <row r="33" spans="1:7">
      <c r="A33" s="43"/>
      <c r="B33" s="43"/>
      <c r="C33" s="44"/>
      <c r="D33" s="44"/>
      <c r="E33" s="45"/>
      <c r="F33" s="45"/>
      <c r="G33" s="45"/>
    </row>
    <row r="34" spans="1:7">
      <c r="A34" s="43"/>
      <c r="B34" s="43"/>
      <c r="C34" s="44"/>
      <c r="D34" s="44"/>
      <c r="E34" s="45"/>
      <c r="F34" s="45"/>
      <c r="G34" s="45"/>
    </row>
    <row r="35" spans="1:7">
      <c r="A35" s="33" t="s">
        <v>34</v>
      </c>
      <c r="B35" s="33" t="s">
        <v>35</v>
      </c>
      <c r="C35" s="34" t="s">
        <v>18</v>
      </c>
      <c r="D35" s="35" t="s">
        <v>36</v>
      </c>
      <c r="E35" s="33"/>
      <c r="F35" s="33" t="s">
        <v>37</v>
      </c>
      <c r="G35" s="33" t="s">
        <v>38</v>
      </c>
    </row>
    <row r="36" ht="15" spans="1:7">
      <c r="A36" s="36" t="s">
        <v>39</v>
      </c>
      <c r="B36" s="37">
        <v>90</v>
      </c>
      <c r="C36" s="34">
        <v>142.14</v>
      </c>
      <c r="D36" s="35">
        <f t="shared" ref="D36:D43" si="2">C36*1.03+1</f>
        <v>147.4042</v>
      </c>
      <c r="E36" s="38" t="s">
        <v>40</v>
      </c>
      <c r="F36" s="36" t="s">
        <v>47</v>
      </c>
      <c r="G36" s="36" t="s">
        <v>48</v>
      </c>
    </row>
    <row r="37" ht="15" spans="1:7">
      <c r="A37" s="39"/>
      <c r="B37" s="37">
        <v>100</v>
      </c>
      <c r="C37" s="34">
        <v>142.14</v>
      </c>
      <c r="D37" s="35">
        <f t="shared" si="2"/>
        <v>147.4042</v>
      </c>
      <c r="E37" s="40"/>
      <c r="F37" s="39"/>
      <c r="G37" s="39"/>
    </row>
    <row r="38" ht="15" spans="1:7">
      <c r="A38" s="39"/>
      <c r="B38" s="37">
        <v>110</v>
      </c>
      <c r="C38" s="34">
        <v>142.14</v>
      </c>
      <c r="D38" s="35">
        <f t="shared" si="2"/>
        <v>147.4042</v>
      </c>
      <c r="E38" s="40"/>
      <c r="F38" s="39"/>
      <c r="G38" s="39"/>
    </row>
    <row r="39" ht="15" spans="1:7">
      <c r="A39" s="41"/>
      <c r="B39" s="37">
        <v>120</v>
      </c>
      <c r="C39" s="34">
        <v>142.14</v>
      </c>
      <c r="D39" s="35">
        <f t="shared" si="2"/>
        <v>147.4042</v>
      </c>
      <c r="E39" s="42"/>
      <c r="F39" s="41"/>
      <c r="G39" s="39"/>
    </row>
    <row r="40" ht="15" spans="1:7">
      <c r="A40" s="36" t="s">
        <v>49</v>
      </c>
      <c r="B40" s="37">
        <v>90</v>
      </c>
      <c r="C40" s="34">
        <v>144.2</v>
      </c>
      <c r="D40" s="35">
        <f t="shared" si="2"/>
        <v>149.526</v>
      </c>
      <c r="E40" s="38" t="s">
        <v>40</v>
      </c>
      <c r="F40" s="36" t="s">
        <v>47</v>
      </c>
      <c r="G40" s="39"/>
    </row>
    <row r="41" ht="15" spans="1:7">
      <c r="A41" s="39"/>
      <c r="B41" s="37">
        <v>100</v>
      </c>
      <c r="C41" s="34">
        <v>144.2</v>
      </c>
      <c r="D41" s="35">
        <f t="shared" si="2"/>
        <v>149.526</v>
      </c>
      <c r="E41" s="40"/>
      <c r="F41" s="39"/>
      <c r="G41" s="39"/>
    </row>
    <row r="42" ht="15" spans="1:7">
      <c r="A42" s="39"/>
      <c r="B42" s="37">
        <v>110</v>
      </c>
      <c r="C42" s="34">
        <v>144.2</v>
      </c>
      <c r="D42" s="35">
        <f t="shared" si="2"/>
        <v>149.526</v>
      </c>
      <c r="E42" s="40"/>
      <c r="F42" s="39"/>
      <c r="G42" s="39"/>
    </row>
    <row r="43" ht="15" spans="1:7">
      <c r="A43" s="41"/>
      <c r="B43" s="37">
        <v>120</v>
      </c>
      <c r="C43" s="34">
        <v>144.2</v>
      </c>
      <c r="D43" s="35">
        <f t="shared" si="2"/>
        <v>149.526</v>
      </c>
      <c r="E43" s="42"/>
      <c r="F43" s="41"/>
      <c r="G43" s="41"/>
    </row>
    <row r="44" spans="1:7">
      <c r="A44" s="52" t="s">
        <v>33</v>
      </c>
      <c r="B44" s="52"/>
      <c r="C44" s="34">
        <f>SUM(C36:C43)</f>
        <v>1145.36</v>
      </c>
      <c r="D44" s="35">
        <f>SUM(D36:D43)</f>
        <v>1187.7208</v>
      </c>
      <c r="E44" s="33"/>
      <c r="F44" s="33"/>
      <c r="G44" s="33"/>
    </row>
    <row r="45" spans="1:7">
      <c r="A45" s="43"/>
      <c r="B45" s="43"/>
      <c r="C45" s="44"/>
      <c r="D45" s="44"/>
      <c r="E45" s="45"/>
      <c r="F45" s="45"/>
      <c r="G45" s="45"/>
    </row>
    <row r="46" spans="1:7">
      <c r="A46" s="43"/>
      <c r="B46" s="43"/>
      <c r="C46" s="44"/>
      <c r="D46" s="44"/>
      <c r="E46" s="45"/>
      <c r="F46" s="45"/>
      <c r="G46" s="45"/>
    </row>
    <row r="47" spans="1:7">
      <c r="A47" s="33" t="s">
        <v>34</v>
      </c>
      <c r="B47" s="33" t="s">
        <v>35</v>
      </c>
      <c r="C47" s="34" t="s">
        <v>18</v>
      </c>
      <c r="D47" s="35" t="s">
        <v>36</v>
      </c>
      <c r="E47" s="33"/>
      <c r="F47" s="33" t="s">
        <v>37</v>
      </c>
      <c r="G47" s="33" t="s">
        <v>38</v>
      </c>
    </row>
    <row r="48" ht="15" spans="1:7">
      <c r="A48" s="46" t="s">
        <v>43</v>
      </c>
      <c r="B48" s="37">
        <v>90</v>
      </c>
      <c r="C48" s="34">
        <v>282.22</v>
      </c>
      <c r="D48" s="35">
        <f t="shared" ref="D48:D51" si="3">C48*1.03+1</f>
        <v>291.6866</v>
      </c>
      <c r="E48" s="47" t="s">
        <v>40</v>
      </c>
      <c r="F48" s="46" t="s">
        <v>50</v>
      </c>
      <c r="G48" s="46" t="s">
        <v>51</v>
      </c>
    </row>
    <row r="49" ht="15" spans="1:7">
      <c r="A49" s="48"/>
      <c r="B49" s="37">
        <v>100</v>
      </c>
      <c r="C49" s="34">
        <v>282.22</v>
      </c>
      <c r="D49" s="35">
        <f t="shared" si="3"/>
        <v>291.6866</v>
      </c>
      <c r="E49" s="49"/>
      <c r="F49" s="48"/>
      <c r="G49" s="48"/>
    </row>
    <row r="50" ht="15" spans="1:7">
      <c r="A50" s="48"/>
      <c r="B50" s="37">
        <v>110</v>
      </c>
      <c r="C50" s="34">
        <v>282.22</v>
      </c>
      <c r="D50" s="35">
        <f t="shared" si="3"/>
        <v>291.6866</v>
      </c>
      <c r="E50" s="49"/>
      <c r="F50" s="48"/>
      <c r="G50" s="48"/>
    </row>
    <row r="51" ht="15" spans="1:7">
      <c r="A51" s="50"/>
      <c r="B51" s="37">
        <v>120</v>
      </c>
      <c r="C51" s="34">
        <v>282.22</v>
      </c>
      <c r="D51" s="35">
        <f t="shared" si="3"/>
        <v>291.6866</v>
      </c>
      <c r="E51" s="51"/>
      <c r="F51" s="50"/>
      <c r="G51" s="50"/>
    </row>
    <row r="52" spans="1:7">
      <c r="A52" s="52" t="s">
        <v>33</v>
      </c>
      <c r="B52" s="52"/>
      <c r="C52" s="34">
        <f>SUM(C48:C51)</f>
        <v>1128.88</v>
      </c>
      <c r="D52" s="35">
        <f>SUM(D48:D51)</f>
        <v>1166.7464</v>
      </c>
      <c r="E52" s="33"/>
      <c r="F52" s="33"/>
      <c r="G52" s="33"/>
    </row>
  </sheetData>
  <mergeCells count="33">
    <mergeCell ref="A1:K1"/>
    <mergeCell ref="A2:D2"/>
    <mergeCell ref="E2:K2"/>
    <mergeCell ref="A8:A11"/>
    <mergeCell ref="A16:A19"/>
    <mergeCell ref="A20:A23"/>
    <mergeCell ref="A28:A31"/>
    <mergeCell ref="A36:A39"/>
    <mergeCell ref="A40:A43"/>
    <mergeCell ref="A48:A51"/>
    <mergeCell ref="B8:B11"/>
    <mergeCell ref="C8:C11"/>
    <mergeCell ref="E16:E19"/>
    <mergeCell ref="E20:E23"/>
    <mergeCell ref="E28:E31"/>
    <mergeCell ref="E36:E39"/>
    <mergeCell ref="E40:E43"/>
    <mergeCell ref="E48:E51"/>
    <mergeCell ref="F16:F19"/>
    <mergeCell ref="F20:F23"/>
    <mergeCell ref="F28:F31"/>
    <mergeCell ref="F36:F39"/>
    <mergeCell ref="F40:F43"/>
    <mergeCell ref="F48:F51"/>
    <mergeCell ref="G16:G23"/>
    <mergeCell ref="G28:G31"/>
    <mergeCell ref="G36:G43"/>
    <mergeCell ref="G48:G5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2025-03-01T04:38:11Z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C0D70C7647064933A26F4BA02D567BF8_13</vt:lpwstr>
  </property>
</Properties>
</file>