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<sst xmlns="http://schemas.openxmlformats.org/spreadsheetml/2006/main" count="37" uniqueCount="34">
  <si>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</si>
  <si>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</si>
  <si>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</si>
  <si>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202265873311</t>
  </si>
  <si>
    <t>收件地址：</t>
  </si>
  <si>
    <t>施炳良，13666791060，浙江省嘉兴市桐乡市乌镇镇民兴集镇兴源路18号桐乡恒生鞋业一部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</si>
  <si>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</si>
  <si>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</si>
  <si>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</si>
  <si>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</si>
  <si>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</si>
  <si>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</si>
  <si>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</si>
  <si>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</si>
  <si>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</si>
  <si>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</si>
  <si>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</si>
  <si>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</si>
  <si>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</si>
  <si>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</si>
  <si>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</si>
  <si>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</si>
  <si>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</si>
  <si>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</si>
  <si>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</si>
  <si>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</si>
  <si>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</si>
  <si>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</si>
  <si>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</si>
  <si>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恒生鞋业，S25020496</t>
  </si>
  <si>
    <t>TESCO TS-1mm black-BC 1厘黑色松紧绳，4万米，分1.2万*3+4000</t>
  </si>
  <si>
    <t>P25020987，PO100110,EK525440-907-4014/EK525442-907-4021/EK525443-907-4022 款</t>
  </si>
  <si>
    <t>30*37*30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</si>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</sst>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2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4" sqref="E4:K4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45717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6"/>
      <c r="K6" s="47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48" t="s">
        <v>15</v>
      </c>
      <c r="K7" s="27" t="s">
        <v>16</v>
      </c>
      <c r="L7" s="49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0" t="s">
        <v>26</v>
      </c>
      <c r="K8" s="34" t="s">
        <v>27</v>
      </c>
      <c r="L8" s="51" t="s">
        <v>28</v>
      </c>
    </row>
    <row r="9" s="2" customFormat="1" ht="78" customHeight="1" spans="1:12">
      <c r="A9" s="35" t="s">
        <v>29</v>
      </c>
      <c r="B9" s="35" t="s">
        <v>30</v>
      </c>
      <c r="C9" s="36" t="s">
        <v>31</v>
      </c>
      <c r="D9" s="37">
        <f>12000*3</f>
        <v>36000</v>
      </c>
      <c r="E9" s="38">
        <v>0</v>
      </c>
      <c r="F9" s="38">
        <f>+D9+E9</f>
        <v>36000</v>
      </c>
      <c r="G9" s="39">
        <v>3</v>
      </c>
      <c r="H9" s="39">
        <v>14.26</v>
      </c>
      <c r="I9" s="52">
        <v>14.84</v>
      </c>
      <c r="J9" s="52" t="s">
        <v>32</v>
      </c>
      <c r="K9" s="53">
        <f>0.033*G9</f>
        <v>0.099</v>
      </c>
      <c r="L9" s="54">
        <f>+I9*G9</f>
        <v>44.52</v>
      </c>
    </row>
    <row r="10" s="3" customFormat="1" ht="65" customHeight="1" spans="1:12">
      <c r="A10" s="35" t="s">
        <v>29</v>
      </c>
      <c r="B10" s="35" t="s">
        <v>30</v>
      </c>
      <c r="C10" s="36" t="s">
        <v>31</v>
      </c>
      <c r="D10" s="40">
        <v>4000</v>
      </c>
      <c r="E10" s="40">
        <v>100</v>
      </c>
      <c r="F10" s="38">
        <f>+D10+E10</f>
        <v>4100</v>
      </c>
      <c r="G10" s="41">
        <v>1</v>
      </c>
      <c r="H10" s="39">
        <v>5.12</v>
      </c>
      <c r="I10" s="52">
        <v>5.52</v>
      </c>
      <c r="J10" s="52" t="s">
        <v>33</v>
      </c>
      <c r="K10" s="54">
        <v>0.023</v>
      </c>
      <c r="L10" s="54">
        <f>+I10*G10</f>
        <v>5.52</v>
      </c>
    </row>
    <row r="11" s="3" customFormat="1" ht="65" customHeight="1" spans="1:12">
      <c r="A11" s="35"/>
      <c r="B11" s="35"/>
      <c r="C11" s="36"/>
      <c r="D11" s="40"/>
      <c r="E11" s="40"/>
      <c r="F11" s="38"/>
      <c r="G11" s="41"/>
      <c r="H11" s="41"/>
      <c r="I11" s="55"/>
      <c r="J11" s="55"/>
      <c r="K11" s="54"/>
      <c r="L11" s="54"/>
    </row>
    <row r="12" ht="15" spans="1:12">
      <c r="A12" s="42"/>
      <c r="B12" s="42"/>
      <c r="C12" s="43"/>
      <c r="D12" s="44"/>
      <c r="E12" s="44"/>
      <c r="F12" s="45">
        <f>SUM(F9:F10)</f>
        <v>40100</v>
      </c>
      <c r="G12" s="44">
        <f>SUM(G9:G10)</f>
        <v>4</v>
      </c>
      <c r="H12" s="44"/>
      <c r="I12" s="44">
        <f>SUM(I9:I10)</f>
        <v>20.36</v>
      </c>
      <c r="J12" s="44"/>
      <c r="K12" s="44">
        <f>SUM(K9:K10)</f>
        <v>0.122</v>
      </c>
      <c r="L12" s="56">
        <f>SUM(L9:L10)</f>
        <v>50.04</v>
      </c>
    </row>
    <row r="14" spans="3:3">
      <c r="C14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2025-03-01T09:01:38Z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