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3" r:id="rId2"/>
  </sheets>
  <definedNames>
    <definedName name="_xlnm.Print_Area" localSheetId="0">Sheet1!$A$1:$B$10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<sst xmlns="http://schemas.openxmlformats.org/spreadsheetml/2006/main" count="81" uniqueCount="62">
  <si>
    <r>
      <rPr>
        <sz val="16"/>
        <rFont val="Calibri"/>
        <charset val="0"/>
      </rPr>
      <t>Customer (</t>
    </r>
    <r>
      <rPr>
        <sz val="16"/>
        <rFont val="宋体"/>
        <charset val="0"/>
      </rPr>
      <t>客户</t>
    </r>
    <r>
      <rPr>
        <sz val="16"/>
        <rFont val="Calibri"/>
        <charset val="0"/>
      </rPr>
      <t>)</t>
    </r>
  </si>
  <si>
    <r>
      <rPr>
        <sz val="16"/>
        <rFont val="Calibri"/>
        <charset val="0"/>
      </rPr>
      <t>KAM JADE -</t>
    </r>
    <r>
      <rPr>
        <sz val="16"/>
        <rFont val="宋体"/>
        <charset val="0"/>
      </rPr>
      <t>上海锦御</t>
    </r>
  </si>
  <si>
    <r>
      <rPr>
        <sz val="16"/>
        <rFont val="Calibri"/>
        <charset val="0"/>
      </rPr>
      <t>Factory (</t>
    </r>
    <r>
      <rPr>
        <sz val="16"/>
        <rFont val="宋体"/>
        <charset val="0"/>
      </rPr>
      <t>工厂</t>
    </r>
    <r>
      <rPr>
        <sz val="16"/>
        <rFont val="Calibri"/>
        <charset val="0"/>
      </rPr>
      <t>)</t>
    </r>
  </si>
  <si>
    <t>OULAIFA</t>
  </si>
  <si>
    <r>
      <rPr>
        <sz val="16"/>
        <rFont val="Calibri"/>
        <charset val="0"/>
      </rPr>
      <t>Style No (</t>
    </r>
    <r>
      <rPr>
        <sz val="16"/>
        <rFont val="宋体"/>
        <charset val="0"/>
      </rPr>
      <t>款号</t>
    </r>
    <r>
      <rPr>
        <sz val="16"/>
        <rFont val="Calibri"/>
        <charset val="0"/>
      </rPr>
      <t>)</t>
    </r>
  </si>
  <si>
    <t xml:space="preserve"> 5096-727 </t>
  </si>
  <si>
    <r>
      <rPr>
        <sz val="16"/>
        <rFont val="Calibri"/>
        <charset val="0"/>
      </rPr>
      <t>Item(</t>
    </r>
    <r>
      <rPr>
        <sz val="16"/>
        <rFont val="宋体"/>
        <charset val="0"/>
      </rPr>
      <t>品名</t>
    </r>
    <r>
      <rPr>
        <sz val="16"/>
        <rFont val="Calibri"/>
        <charset val="0"/>
      </rPr>
      <t>)</t>
    </r>
  </si>
  <si>
    <t>MAIN LABEL</t>
  </si>
  <si>
    <r>
      <rPr>
        <sz val="16"/>
        <rFont val="Calibri"/>
        <charset val="0"/>
      </rPr>
      <t>Size (</t>
    </r>
    <r>
      <rPr>
        <sz val="16"/>
        <rFont val="宋体"/>
        <charset val="0"/>
      </rPr>
      <t>尺寸</t>
    </r>
    <r>
      <rPr>
        <sz val="16"/>
        <rFont val="Calibri"/>
        <charset val="0"/>
      </rPr>
      <t>)</t>
    </r>
  </si>
  <si>
    <r>
      <rPr>
        <sz val="16"/>
        <rFont val="Calibri"/>
        <charset val="0"/>
      </rPr>
      <t>QTY (</t>
    </r>
    <r>
      <rPr>
        <sz val="16"/>
        <rFont val="宋体"/>
        <charset val="0"/>
      </rPr>
      <t>数量</t>
    </r>
    <r>
      <rPr>
        <sz val="16"/>
        <rFont val="Calibri"/>
        <charset val="0"/>
      </rPr>
      <t>)</t>
    </r>
  </si>
  <si>
    <t>15750 PCS</t>
  </si>
  <si>
    <r>
      <rPr>
        <sz val="16"/>
        <rFont val="Calibri"/>
        <charset val="0"/>
      </rPr>
      <t>TTL Carton No (</t>
    </r>
    <r>
      <rPr>
        <sz val="16"/>
        <rFont val="宋体"/>
        <charset val="0"/>
      </rPr>
      <t>总箱数</t>
    </r>
    <r>
      <rPr>
        <sz val="16"/>
        <rFont val="Calibri"/>
        <charset val="0"/>
      </rPr>
      <t>)</t>
    </r>
  </si>
  <si>
    <t>1-1</t>
  </si>
  <si>
    <r>
      <rPr>
        <sz val="16"/>
        <rFont val="Calibri"/>
        <charset val="0"/>
      </rPr>
      <t>N.W. (</t>
    </r>
    <r>
      <rPr>
        <sz val="16"/>
        <rFont val="宋体"/>
        <charset val="0"/>
      </rPr>
      <t>净重</t>
    </r>
    <r>
      <rPr>
        <sz val="16"/>
        <rFont val="Calibri"/>
        <charset val="0"/>
      </rPr>
      <t>)</t>
    </r>
  </si>
  <si>
    <t>5.2KG</t>
  </si>
  <si>
    <r>
      <rPr>
        <sz val="16"/>
        <rFont val="Calibri"/>
        <charset val="0"/>
      </rPr>
      <t>G.W.(</t>
    </r>
    <r>
      <rPr>
        <sz val="16"/>
        <rFont val="宋体"/>
        <charset val="0"/>
      </rPr>
      <t>毛重</t>
    </r>
    <r>
      <rPr>
        <sz val="16"/>
        <rFont val="Calibri"/>
        <charset val="0"/>
      </rPr>
      <t>)</t>
    </r>
  </si>
  <si>
    <t>5.8KG</t>
  </si>
  <si>
    <r>
      <rPr>
        <sz val="16"/>
        <rFont val="Calibri"/>
        <charset val="0"/>
      </rPr>
      <t>Supplier (</t>
    </r>
    <r>
      <rPr>
        <sz val="16"/>
        <rFont val="宋体"/>
        <charset val="0"/>
      </rPr>
      <t>供应商</t>
    </r>
    <r>
      <rPr>
        <sz val="16"/>
        <rFont val="Calibri"/>
        <charset val="0"/>
      </rPr>
      <t>)</t>
    </r>
  </si>
  <si>
    <t>RECALL</t>
  </si>
  <si>
    <r>
      <rPr>
        <b/>
        <sz val="20"/>
        <color rgb="FF000000"/>
        <rFont val="宋体"/>
        <charset val="134"/>
      </rPr>
      <t>（</t>
    </r>
    <r>
      <rPr>
        <b/>
        <sz val="20"/>
        <color indexed="8"/>
        <rFont val="Calibri"/>
        <charset val="0"/>
      </rPr>
      <t>RecallPackaging Delivery List</t>
    </r>
    <r>
      <rPr>
        <b/>
        <sz val="20"/>
        <color rgb="FF000000"/>
        <rFont val="宋体"/>
        <charset val="134"/>
      </rPr>
      <t>）</t>
    </r>
  </si>
  <si>
    <t>Shipping Date 发货日期:</t>
  </si>
  <si>
    <t>快递单号:</t>
  </si>
  <si>
    <t>SF1543913879827</t>
  </si>
  <si>
    <t>钱铭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</si>
  <si>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</si>
  <si>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</si>
  <si>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</si>
  <si>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</si>
  <si>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</si>
  <si>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</si>
  <si>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</si>
  <si>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</si>
  <si>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</si>
  <si>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</si>
  <si>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</si>
  <si>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</si>
  <si>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</si>
  <si>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</si>
  <si>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</si>
  <si>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</si>
  <si>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</si>
  <si>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</si>
  <si>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</si>
  <si>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</si>
  <si>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</si>
  <si>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0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</si>
  <si>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0"/>
      </rPr>
      <t>)</t>
    </r>
  </si>
  <si>
    <t>备注(CM)</t>
  </si>
  <si>
    <t>PO 21512</t>
  </si>
  <si>
    <t>白色织标WLBCGEN017-65*19mm</t>
  </si>
  <si>
    <t>NEWSTEL 
 5096-727</t>
  </si>
  <si>
    <t>11</t>
  </si>
  <si>
    <t>1/1</t>
  </si>
  <si>
    <t>5.2</t>
  </si>
  <si>
    <t>5.8</t>
  </si>
  <si>
    <t>35*29*29</t>
  </si>
  <si>
    <t>XXS</t>
  </si>
  <si>
    <t>XS</t>
  </si>
  <si>
    <t>S</t>
  </si>
  <si>
    <t>M</t>
  </si>
  <si>
    <t>XL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</si>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</sst>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/mm/dd"/>
    <numFmt numFmtId="178" formatCode="0_);[Red]\(0\)"/>
    <numFmt numFmtId="179" formatCode="0.00_);[Red]\(0.00\)"/>
    <numFmt numFmtId="180" formatCode="[$-409]d/mmm/yy;@"/>
  </numFmts>
  <fonts count="36">
    <font>
      <sz val="12"/>
      <name val="宋体"/>
      <charset val="134"/>
    </font>
    <font>
      <b/>
      <sz val="20"/>
      <color rgb="FF000000"/>
      <name val="宋体"/>
      <charset val="134"/>
    </font>
    <font>
      <b/>
      <sz val="20"/>
      <color theme="1"/>
      <name val="Calibri"/>
      <charset val="0"/>
    </font>
    <font>
      <b/>
      <sz val="11"/>
      <color theme="1"/>
      <name val="Calibri"/>
      <charset val="0"/>
    </font>
    <font>
      <b/>
      <sz val="11"/>
      <color rgb="FFFF0000"/>
      <name val="Calibri"/>
      <charset val="0"/>
    </font>
    <font>
      <b/>
      <sz val="11"/>
      <color theme="1"/>
      <name val="宋体"/>
      <charset val="134"/>
    </font>
    <font>
      <b/>
      <sz val="16"/>
      <color rgb="FF000000"/>
      <name val="宋体"/>
      <charset val="134"/>
    </font>
    <font>
      <b/>
      <sz val="10"/>
      <name val="Calibri"/>
      <charset val="0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theme="1"/>
      <name val="Calibri"/>
      <charset val="0"/>
    </font>
    <font>
      <sz val="16"/>
      <name val="Calibri"/>
      <charset val="0"/>
    </font>
    <font>
      <sz val="16"/>
      <name val="宋体"/>
      <charset val="0"/>
    </font>
    <font>
      <sz val="16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b/>
      <sz val="20"/>
      <color indexed="8"/>
      <name val="Calibri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4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6" borderId="11" applyNumberFormat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26" fillId="7" borderId="12" applyNumberFormat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4" fontId="4" fillId="2" borderId="1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3" xfId="49" applyFont="1" applyFill="1" applyBorder="1" applyAlignment="1">
      <alignment horizontal="center" vertical="center" wrapText="1"/>
    </xf>
    <xf numFmtId="177" fontId="7" fillId="0" borderId="3" xfId="49" applyNumberFormat="1" applyFont="1" applyFill="1" applyBorder="1" applyAlignment="1">
      <alignment horizontal="center" vertical="center" wrapText="1"/>
    </xf>
    <xf numFmtId="177" fontId="7" fillId="0" borderId="4" xfId="49" applyNumberFormat="1" applyFont="1" applyFill="1" applyBorder="1" applyAlignment="1">
      <alignment horizontal="center" vertical="center" wrapText="1"/>
    </xf>
    <xf numFmtId="178" fontId="7" fillId="0" borderId="4" xfId="49" applyNumberFormat="1" applyFont="1" applyFill="1" applyBorder="1" applyAlignment="1">
      <alignment horizontal="center" vertical="center" wrapText="1"/>
    </xf>
    <xf numFmtId="49" fontId="7" fillId="0" borderId="4" xfId="49" applyNumberFormat="1" applyFont="1" applyFill="1" applyBorder="1" applyAlignment="1">
      <alignment horizontal="center" vertical="center" wrapText="1"/>
    </xf>
    <xf numFmtId="176" fontId="7" fillId="0" borderId="4" xfId="49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49" applyFont="1" applyFill="1" applyBorder="1" applyAlignment="1">
      <alignment horizontal="center" vertical="center" wrapText="1"/>
    </xf>
    <xf numFmtId="15" fontId="8" fillId="0" borderId="4" xfId="49" applyNumberFormat="1" applyFont="1" applyFill="1" applyBorder="1" applyAlignment="1">
      <alignment horizontal="center" vertical="center" wrapText="1"/>
    </xf>
    <xf numFmtId="49" fontId="8" fillId="0" borderId="4" xfId="49" applyNumberFormat="1" applyFont="1" applyFill="1" applyBorder="1" applyAlignment="1">
      <alignment horizontal="center" vertical="center" wrapText="1"/>
    </xf>
    <xf numFmtId="49" fontId="9" fillId="0" borderId="5" xfId="49" applyNumberFormat="1" applyFont="1" applyFill="1" applyBorder="1" applyAlignment="1">
      <alignment horizontal="center" vertical="center" wrapText="1"/>
    </xf>
    <xf numFmtId="178" fontId="9" fillId="0" borderId="4" xfId="49" applyNumberFormat="1" applyFont="1" applyFill="1" applyBorder="1" applyAlignment="1">
      <alignment horizontal="center" vertical="center" wrapText="1"/>
    </xf>
    <xf numFmtId="176" fontId="8" fillId="0" borderId="4" xfId="49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vertical="center" wrapText="1"/>
    </xf>
    <xf numFmtId="49" fontId="3" fillId="3" borderId="4" xfId="0" applyNumberFormat="1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7" fillId="0" borderId="4" xfId="49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/>
    </xf>
    <xf numFmtId="49" fontId="10" fillId="3" borderId="3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49" fontId="2" fillId="3" borderId="6" xfId="0" applyNumberFormat="1" applyFont="1" applyFill="1" applyBorder="1" applyAlignment="1">
      <alignment horizontal="center" vertical="center"/>
    </xf>
    <xf numFmtId="49" fontId="3" fillId="3" borderId="6" xfId="0" applyNumberFormat="1" applyFont="1" applyFill="1" applyBorder="1" applyAlignment="1">
      <alignment horizontal="center" vertical="center"/>
    </xf>
    <xf numFmtId="49" fontId="10" fillId="3" borderId="6" xfId="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79" fontId="3" fillId="3" borderId="4" xfId="0" applyNumberFormat="1" applyFont="1" applyFill="1" applyBorder="1" applyAlignment="1">
      <alignment horizontal="center" vertical="center"/>
    </xf>
    <xf numFmtId="180" fontId="11" fillId="0" borderId="0" xfId="0" applyNumberFormat="1" applyFont="1" applyFill="1" applyBorder="1" applyAlignment="1">
      <alignment vertical="center"/>
    </xf>
    <xf numFmtId="180" fontId="11" fillId="0" borderId="0" xfId="0" applyNumberFormat="1" applyFont="1" applyFill="1" applyBorder="1" applyAlignment="1">
      <alignment horizontal="center" vertical="center" wrapText="1"/>
    </xf>
    <xf numFmtId="180" fontId="11" fillId="0" borderId="4" xfId="0" applyNumberFormat="1" applyFont="1" applyFill="1" applyBorder="1" applyAlignment="1">
      <alignment vertical="center"/>
    </xf>
    <xf numFmtId="180" fontId="11" fillId="0" borderId="4" xfId="0" applyNumberFormat="1" applyFont="1" applyFill="1" applyBorder="1" applyAlignment="1">
      <alignment horizontal="center" vertical="center" wrapText="1"/>
    </xf>
    <xf numFmtId="180" fontId="12" fillId="0" borderId="4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center" vertical="center" wrapText="1"/>
    </xf>
    <xf numFmtId="180" fontId="13" fillId="0" borderId="4" xfId="0" applyNumberFormat="1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1268095</xdr:colOff>
      <xdr:row>3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2172970" cy="9144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1"/>
  <sheetViews>
    <sheetView tabSelected="1" workbookViewId="0">
      <selection activeCell="B10" sqref="A1:B10"/>
    </sheetView>
  </sheetViews>
  <sheetFormatPr defaultColWidth="8.96666666666667" defaultRowHeight="21" outlineLevelCol="1"/>
  <cols>
    <col min="1" max="1" width="38.3833333333333" style="49" customWidth="1"/>
    <col min="2" max="2" width="41.7166666666667" style="50" customWidth="1"/>
  </cols>
  <sheetData>
    <row r="1" ht="25" customHeight="1" spans="1:2">
      <c r="A1" s="51" t="s">
        <v>0</v>
      </c>
      <c r="B1" s="52" t="s">
        <v>1</v>
      </c>
    </row>
    <row r="2" ht="25" customHeight="1" spans="1:2">
      <c r="A2" s="51" t="s">
        <v>2</v>
      </c>
      <c r="B2" s="53" t="s">
        <v>3</v>
      </c>
    </row>
    <row r="3" ht="25" customHeight="1" spans="1:2">
      <c r="A3" s="51" t="s">
        <v>4</v>
      </c>
      <c r="B3" s="54" t="s">
        <v>5</v>
      </c>
    </row>
    <row r="4" ht="25" customHeight="1" spans="1:2">
      <c r="A4" s="51" t="s">
        <v>6</v>
      </c>
      <c r="B4" s="52" t="s">
        <v>7</v>
      </c>
    </row>
    <row r="5" ht="25" customHeight="1" spans="1:2">
      <c r="A5" s="51" t="s">
        <v>8</v>
      </c>
      <c r="B5" s="55"/>
    </row>
    <row r="6" ht="25" customHeight="1" spans="1:2">
      <c r="A6" s="51" t="s">
        <v>9</v>
      </c>
      <c r="B6" s="54" t="s">
        <v>10</v>
      </c>
    </row>
    <row r="7" ht="25" customHeight="1" spans="1:2">
      <c r="A7" s="51" t="s">
        <v>11</v>
      </c>
      <c r="B7" s="56" t="s">
        <v>12</v>
      </c>
    </row>
    <row r="8" ht="25" customHeight="1" spans="1:2">
      <c r="A8" s="51" t="s">
        <v>13</v>
      </c>
      <c r="B8" s="52" t="s">
        <v>14</v>
      </c>
    </row>
    <row r="9" ht="25" customHeight="1" spans="1:2">
      <c r="A9" s="51" t="s">
        <v>15</v>
      </c>
      <c r="B9" s="52" t="s">
        <v>16</v>
      </c>
    </row>
    <row r="10" ht="25" customHeight="1" spans="1:2">
      <c r="A10" s="51" t="s">
        <v>17</v>
      </c>
      <c r="B10" s="52" t="s">
        <v>18</v>
      </c>
    </row>
    <row r="11" ht="25" customHeight="1"/>
    <row r="12" ht="25" customHeight="1" spans="1:2">
      <c r="A12" s="51" t="s">
        <v>0</v>
      </c>
      <c r="B12" s="52" t="s">
        <v>1</v>
      </c>
    </row>
    <row r="13" ht="25" customHeight="1" spans="1:2">
      <c r="A13" s="51" t="s">
        <v>2</v>
      </c>
      <c r="B13" s="53" t="s">
        <v>3</v>
      </c>
    </row>
    <row r="14" ht="25" customHeight="1" spans="1:2">
      <c r="A14" s="51" t="s">
        <v>4</v>
      </c>
      <c r="B14" s="54" t="s">
        <v>5</v>
      </c>
    </row>
    <row r="15" ht="25" customHeight="1" spans="1:2">
      <c r="A15" s="51" t="s">
        <v>6</v>
      </c>
      <c r="B15" s="52" t="s">
        <v>7</v>
      </c>
    </row>
    <row r="16" ht="25" customHeight="1" spans="1:2">
      <c r="A16" s="51" t="s">
        <v>8</v>
      </c>
      <c r="B16" s="55"/>
    </row>
    <row r="17" ht="25" customHeight="1" spans="1:2">
      <c r="A17" s="51" t="s">
        <v>9</v>
      </c>
      <c r="B17" s="54" t="s">
        <v>10</v>
      </c>
    </row>
    <row r="18" ht="25" customHeight="1" spans="1:2">
      <c r="A18" s="51" t="s">
        <v>11</v>
      </c>
      <c r="B18" s="56" t="s">
        <v>12</v>
      </c>
    </row>
    <row r="19" ht="25" customHeight="1" spans="1:2">
      <c r="A19" s="51" t="s">
        <v>13</v>
      </c>
      <c r="B19" s="52" t="s">
        <v>14</v>
      </c>
    </row>
    <row r="20" ht="25" customHeight="1" spans="1:2">
      <c r="A20" s="51" t="s">
        <v>15</v>
      </c>
      <c r="B20" s="52" t="s">
        <v>16</v>
      </c>
    </row>
    <row r="21" ht="25" customHeight="1" spans="1:2">
      <c r="A21" s="51" t="s">
        <v>17</v>
      </c>
      <c r="B21" s="52" t="s">
        <v>18</v>
      </c>
    </row>
  </sheetData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workbookViewId="0">
      <selection activeCell="D7" sqref="D7:D13"/>
    </sheetView>
  </sheetViews>
  <sheetFormatPr defaultColWidth="9" defaultRowHeight="14.25"/>
  <cols>
    <col min="1" max="1" width="11.875" customWidth="1"/>
    <col min="2" max="2" width="20.5" customWidth="1"/>
  </cols>
  <sheetData>
    <row r="1" ht="26.25" spans="1:12">
      <c r="A1" s="1" t="s">
        <v>19</v>
      </c>
      <c r="B1" s="2"/>
      <c r="C1" s="2"/>
      <c r="D1" s="2"/>
      <c r="E1" s="2"/>
      <c r="F1" s="2"/>
      <c r="G1" s="2"/>
      <c r="H1" s="3"/>
      <c r="I1" s="2"/>
      <c r="J1" s="2"/>
      <c r="K1" s="2"/>
      <c r="L1" s="2"/>
    </row>
    <row r="2" ht="27" spans="1:12">
      <c r="A2" s="4"/>
      <c r="B2" s="4"/>
      <c r="C2" s="5" t="s">
        <v>20</v>
      </c>
      <c r="D2" s="5"/>
      <c r="E2" s="6">
        <v>45707</v>
      </c>
      <c r="F2" s="6"/>
      <c r="G2" s="4"/>
      <c r="H2" s="7"/>
      <c r="I2" s="2"/>
      <c r="J2" s="37"/>
      <c r="K2" s="37"/>
      <c r="L2" s="4"/>
    </row>
    <row r="3" ht="15.75" spans="1:12">
      <c r="A3" s="4"/>
      <c r="B3" s="4"/>
      <c r="C3" s="8" t="s">
        <v>21</v>
      </c>
      <c r="D3" s="8"/>
      <c r="E3" s="9" t="s">
        <v>22</v>
      </c>
      <c r="F3" s="9"/>
      <c r="G3" s="10" t="s">
        <v>23</v>
      </c>
      <c r="H3" s="10"/>
      <c r="I3" s="10"/>
      <c r="J3" s="10"/>
      <c r="K3" s="10"/>
      <c r="L3" s="10"/>
    </row>
    <row r="4" ht="15" spans="1:12">
      <c r="A4" s="4"/>
      <c r="B4" s="4"/>
      <c r="C4" s="4"/>
      <c r="D4" s="4"/>
      <c r="E4" s="4"/>
      <c r="F4" s="4"/>
      <c r="G4" s="10"/>
      <c r="H4" s="10"/>
      <c r="I4" s="10"/>
      <c r="J4" s="10"/>
      <c r="K4" s="10"/>
      <c r="L4" s="10"/>
    </row>
    <row r="5" ht="25.5" spans="1:12">
      <c r="A5" s="11" t="s">
        <v>24</v>
      </c>
      <c r="B5" s="12" t="s">
        <v>25</v>
      </c>
      <c r="C5" s="12" t="s">
        <v>26</v>
      </c>
      <c r="D5" s="13" t="s">
        <v>27</v>
      </c>
      <c r="E5" s="14" t="s">
        <v>28</v>
      </c>
      <c r="F5" s="15" t="s">
        <v>29</v>
      </c>
      <c r="G5" s="16" t="s">
        <v>30</v>
      </c>
      <c r="H5" s="17" t="s">
        <v>31</v>
      </c>
      <c r="I5" s="16" t="s">
        <v>32</v>
      </c>
      <c r="J5" s="16" t="s">
        <v>33</v>
      </c>
      <c r="K5" s="16" t="s">
        <v>34</v>
      </c>
      <c r="L5" s="38" t="s">
        <v>35</v>
      </c>
    </row>
    <row r="6" ht="24.75" spans="1:12">
      <c r="A6" s="18" t="s">
        <v>36</v>
      </c>
      <c r="B6" s="19" t="s">
        <v>37</v>
      </c>
      <c r="C6" s="20" t="s">
        <v>38</v>
      </c>
      <c r="D6" s="21" t="s">
        <v>39</v>
      </c>
      <c r="E6" s="22" t="s">
        <v>40</v>
      </c>
      <c r="F6" s="23" t="s">
        <v>41</v>
      </c>
      <c r="G6" s="21" t="s">
        <v>42</v>
      </c>
      <c r="H6" s="24" t="s">
        <v>43</v>
      </c>
      <c r="I6" s="21" t="s">
        <v>44</v>
      </c>
      <c r="J6" s="21" t="s">
        <v>45</v>
      </c>
      <c r="K6" s="21" t="s">
        <v>46</v>
      </c>
      <c r="L6" s="19" t="s">
        <v>47</v>
      </c>
    </row>
    <row r="7" ht="15" spans="1:12">
      <c r="A7" s="25" t="s">
        <v>48</v>
      </c>
      <c r="B7" s="26" t="s">
        <v>49</v>
      </c>
      <c r="C7" s="25" t="s">
        <v>50</v>
      </c>
      <c r="D7" s="27"/>
      <c r="E7" s="28" t="s">
        <v>51</v>
      </c>
      <c r="F7" s="29">
        <v>2872</v>
      </c>
      <c r="G7" s="30">
        <f t="shared" ref="G7:G12" si="0">ROUNDUP(F7*0.05,0)</f>
        <v>144</v>
      </c>
      <c r="H7" s="30">
        <f t="shared" ref="H7:H12" si="1">F7+G7</f>
        <v>3016</v>
      </c>
      <c r="I7" s="39" t="s">
        <v>52</v>
      </c>
      <c r="J7" s="40" t="s">
        <v>53</v>
      </c>
      <c r="K7" s="41" t="s">
        <v>54</v>
      </c>
      <c r="L7" s="42" t="s">
        <v>55</v>
      </c>
    </row>
    <row r="8" ht="15" spans="1:12">
      <c r="A8" s="31"/>
      <c r="B8" s="32"/>
      <c r="C8" s="31"/>
      <c r="D8" s="33"/>
      <c r="E8" s="28" t="s">
        <v>56</v>
      </c>
      <c r="F8" s="29">
        <v>2156</v>
      </c>
      <c r="G8" s="30">
        <f t="shared" si="0"/>
        <v>108</v>
      </c>
      <c r="H8" s="30">
        <f t="shared" si="1"/>
        <v>2264</v>
      </c>
      <c r="I8" s="43"/>
      <c r="J8" s="44"/>
      <c r="K8" s="45"/>
      <c r="L8" s="46"/>
    </row>
    <row r="9" ht="15" spans="1:12">
      <c r="A9" s="31"/>
      <c r="B9" s="32"/>
      <c r="C9" s="31"/>
      <c r="D9" s="33"/>
      <c r="E9" s="28" t="s">
        <v>57</v>
      </c>
      <c r="F9" s="29">
        <v>6388</v>
      </c>
      <c r="G9" s="30">
        <f t="shared" si="0"/>
        <v>320</v>
      </c>
      <c r="H9" s="30">
        <f t="shared" si="1"/>
        <v>6708</v>
      </c>
      <c r="I9" s="43"/>
      <c r="J9" s="44"/>
      <c r="K9" s="45"/>
      <c r="L9" s="46"/>
    </row>
    <row r="10" ht="15" spans="1:12">
      <c r="A10" s="31"/>
      <c r="B10" s="32"/>
      <c r="C10" s="31"/>
      <c r="D10" s="33"/>
      <c r="E10" s="28" t="s">
        <v>58</v>
      </c>
      <c r="F10" s="29">
        <v>3756</v>
      </c>
      <c r="G10" s="30">
        <f t="shared" si="0"/>
        <v>188</v>
      </c>
      <c r="H10" s="30">
        <f t="shared" si="1"/>
        <v>3944</v>
      </c>
      <c r="I10" s="43"/>
      <c r="J10" s="44"/>
      <c r="K10" s="45"/>
      <c r="L10" s="46"/>
    </row>
    <row r="11" ht="15" spans="1:12">
      <c r="A11" s="31"/>
      <c r="B11" s="32"/>
      <c r="C11" s="31"/>
      <c r="D11" s="33"/>
      <c r="E11" s="28" t="s">
        <v>59</v>
      </c>
      <c r="F11" s="29">
        <v>452</v>
      </c>
      <c r="G11" s="30">
        <f t="shared" si="0"/>
        <v>23</v>
      </c>
      <c r="H11" s="30">
        <f t="shared" si="1"/>
        <v>475</v>
      </c>
      <c r="I11" s="43"/>
      <c r="J11" s="44"/>
      <c r="K11" s="45"/>
      <c r="L11" s="46"/>
    </row>
    <row r="12" ht="15" spans="1:12">
      <c r="A12" s="31"/>
      <c r="B12" s="32"/>
      <c r="C12" s="31"/>
      <c r="D12" s="33"/>
      <c r="E12" s="28" t="s">
        <v>60</v>
      </c>
      <c r="F12" s="29">
        <v>126</v>
      </c>
      <c r="G12" s="30">
        <f t="shared" si="0"/>
        <v>7</v>
      </c>
      <c r="H12" s="30">
        <f t="shared" si="1"/>
        <v>133</v>
      </c>
      <c r="I12" s="43"/>
      <c r="J12" s="44"/>
      <c r="K12" s="45"/>
      <c r="L12" s="46"/>
    </row>
    <row r="13" ht="15" spans="1:12">
      <c r="A13" s="31"/>
      <c r="B13" s="32"/>
      <c r="C13" s="31"/>
      <c r="D13" s="33"/>
      <c r="E13" s="28"/>
      <c r="F13" s="29"/>
      <c r="G13" s="30"/>
      <c r="H13" s="30"/>
      <c r="I13" s="43"/>
      <c r="J13" s="44"/>
      <c r="K13" s="45"/>
      <c r="L13" s="46"/>
    </row>
    <row r="14" ht="26.25" spans="1:12">
      <c r="A14" s="34" t="s">
        <v>61</v>
      </c>
      <c r="B14" s="35"/>
      <c r="C14" s="29"/>
      <c r="D14" s="36"/>
      <c r="E14" s="29"/>
      <c r="F14" s="29">
        <f t="shared" ref="F14:H14" si="2">SUM(F7:F13)</f>
        <v>15750</v>
      </c>
      <c r="G14" s="29">
        <f t="shared" si="2"/>
        <v>790</v>
      </c>
      <c r="H14" s="29">
        <f t="shared" si="2"/>
        <v>16540</v>
      </c>
      <c r="I14" s="47"/>
      <c r="J14" s="48"/>
      <c r="K14" s="48"/>
      <c r="L14" s="29"/>
    </row>
  </sheetData>
  <mergeCells count="14">
    <mergeCell ref="A1:L1"/>
    <mergeCell ref="C2:D2"/>
    <mergeCell ref="E2:F2"/>
    <mergeCell ref="C3:D3"/>
    <mergeCell ref="E3:F3"/>
    <mergeCell ref="A7:A13"/>
    <mergeCell ref="B7:B13"/>
    <mergeCell ref="C7:C13"/>
    <mergeCell ref="D7:D13"/>
    <mergeCell ref="I7:I13"/>
    <mergeCell ref="J7:J13"/>
    <mergeCell ref="K7:K13"/>
    <mergeCell ref="L7:L13"/>
    <mergeCell ref="G3:L4"/>
  </mergeCells>
  <pageMargins left="0.75" right="0.75" top="1" bottom="1" header="0.5" footer="0.5"/>
  <pageSetup paperSize="9" scale="9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grace</dc:creator>
  <cp:lastModifiedBy>源艺包装小张15851517583</cp:lastModifiedBy>
  <dcterms:created xsi:type="dcterms:W3CDTF">2024-04-01T02:33:00Z</dcterms:created>
  <dcterms:modified xsi:type="dcterms:W3CDTF">2025-02-19T07:39:58Z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A78AC8643F1D4CD881191F61F6CD846E_13</vt:lpwstr>
  </property>
  <property fmtid="{D5CDD505-2E9C-101B-9397-08002B2CF9AE}" pid="3" name="KSOProductBuildVer">
    <vt:lpwstr>2052-12.1.0.20305</vt:lpwstr>
  </property>
</Properties>
</file>