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<sst xmlns="http://schemas.openxmlformats.org/spreadsheetml/2006/main" count="105" uniqueCount="53">
  <si>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</si>
  <si>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</si>
  <si>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</si>
  <si>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中通73545900253044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</si>
  <si>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</si>
  <si>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</si>
  <si>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</si>
  <si>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</si>
  <si>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</si>
  <si>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</si>
  <si>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</si>
  <si>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</si>
  <si>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</si>
  <si>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</si>
  <si>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</si>
  <si>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</si>
  <si>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</si>
  <si>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</si>
  <si>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</si>
  <si>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</si>
  <si>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</si>
  <si>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</si>
  <si>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</si>
  <si>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</si>
  <si>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</si>
  <si>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P25021080</t>
  </si>
  <si>
    <t xml:space="preserve">21 AULTH09845                                     </t>
  </si>
  <si>
    <t xml:space="preserve">S25020558 </t>
  </si>
  <si>
    <t xml:space="preserve">D2671AX                                                                                             </t>
  </si>
  <si>
    <t>36*20*24</t>
  </si>
  <si>
    <t>总计</t>
  </si>
  <si>
    <t>颜色</t>
  </si>
  <si>
    <t>尺码</t>
  </si>
  <si>
    <t>生产数</t>
  </si>
  <si>
    <t>尺码段</t>
  </si>
  <si>
    <t>PO号</t>
  </si>
  <si>
    <t>款号</t>
  </si>
  <si>
    <t>BK81 - BLACK</t>
  </si>
  <si>
    <t>28</t>
  </si>
  <si>
    <t>全码</t>
  </si>
  <si>
    <t>有价格</t>
  </si>
  <si>
    <t>1604025,1604026,1604027,1604028,1604029,1604032,1604033,1604034,1604035,1604036,1604041</t>
  </si>
  <si>
    <t>D2671AX</t>
  </si>
  <si>
    <t>30</t>
  </si>
  <si>
    <t>32</t>
  </si>
  <si>
    <t>34</t>
  </si>
  <si>
    <t>36</t>
  </si>
  <si>
    <t>38</t>
  </si>
  <si>
    <t>40</t>
  </si>
  <si>
    <t>无28</t>
  </si>
  <si>
    <t>1604030,1604037,1604038</t>
  </si>
  <si>
    <t>NV64 - NAVY</t>
  </si>
  <si>
    <t>WT33 - OFF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</si>
</sst>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color theme="1"/>
      <name val="宋体"/>
      <charset val="134"/>
      <scheme val="minor"/>
    </font>
    <font>
      <b/>
      <sz val="12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topLeftCell="A13" workbookViewId="0">
      <selection activeCell="D12" sqref="D12:D5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9" t="s">
        <v>11</v>
      </c>
      <c r="J6" s="3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0" t="s">
        <v>22</v>
      </c>
      <c r="J7" s="4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7979</v>
      </c>
      <c r="F8" s="29"/>
      <c r="G8" s="29">
        <v>8220</v>
      </c>
      <c r="H8" s="30">
        <v>1</v>
      </c>
      <c r="I8" s="29"/>
      <c r="J8" s="29">
        <v>8.8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7979</v>
      </c>
      <c r="F9" s="29"/>
      <c r="G9" s="29">
        <f>SUM(G8:G8)</f>
        <v>8220</v>
      </c>
      <c r="H9" s="30">
        <f>SUM(H8:H8)</f>
        <v>1</v>
      </c>
      <c r="I9" s="29"/>
      <c r="J9" s="29">
        <f>SUM(J8:J8)</f>
        <v>8.8</v>
      </c>
      <c r="K9" s="29"/>
    </row>
    <row r="12" ht="14.25" spans="1:8">
      <c r="A12" s="31" t="s">
        <v>31</v>
      </c>
      <c r="B12" s="32" t="s">
        <v>32</v>
      </c>
      <c r="C12" s="33" t="s">
        <v>18</v>
      </c>
      <c r="D12" s="34" t="s">
        <v>33</v>
      </c>
      <c r="E12" s="32" t="s">
        <v>34</v>
      </c>
      <c r="F12" s="32"/>
      <c r="G12" s="32" t="s">
        <v>35</v>
      </c>
      <c r="H12" s="32" t="s">
        <v>36</v>
      </c>
    </row>
    <row r="13" ht="14.25" spans="1:8">
      <c r="A13" s="35" t="s">
        <v>37</v>
      </c>
      <c r="B13" s="36" t="s">
        <v>38</v>
      </c>
      <c r="C13" s="33">
        <v>505</v>
      </c>
      <c r="D13" s="34">
        <f t="shared" ref="D13:D17" si="0">C13*1.02</f>
        <v>515.1</v>
      </c>
      <c r="E13" s="35" t="s">
        <v>39</v>
      </c>
      <c r="F13" s="35" t="s">
        <v>40</v>
      </c>
      <c r="G13" s="35" t="s">
        <v>41</v>
      </c>
      <c r="H13" s="35" t="s">
        <v>42</v>
      </c>
    </row>
    <row r="14" ht="14.25" spans="1:8">
      <c r="A14" s="37"/>
      <c r="B14" s="36" t="s">
        <v>43</v>
      </c>
      <c r="C14" s="33">
        <v>757</v>
      </c>
      <c r="D14" s="34">
        <f t="shared" si="0"/>
        <v>772.14</v>
      </c>
      <c r="E14" s="37"/>
      <c r="F14" s="37"/>
      <c r="G14" s="37"/>
      <c r="H14" s="37"/>
    </row>
    <row r="15" ht="14.25" spans="1:8">
      <c r="A15" s="37"/>
      <c r="B15" s="36" t="s">
        <v>44</v>
      </c>
      <c r="C15" s="33">
        <v>757</v>
      </c>
      <c r="D15" s="34">
        <f t="shared" si="0"/>
        <v>772.14</v>
      </c>
      <c r="E15" s="37"/>
      <c r="F15" s="37"/>
      <c r="G15" s="37"/>
      <c r="H15" s="37"/>
    </row>
    <row r="16" ht="14.25" spans="1:8">
      <c r="A16" s="37"/>
      <c r="B16" s="36" t="s">
        <v>45</v>
      </c>
      <c r="C16" s="33">
        <v>757</v>
      </c>
      <c r="D16" s="34">
        <f t="shared" si="0"/>
        <v>772.14</v>
      </c>
      <c r="E16" s="37"/>
      <c r="F16" s="37"/>
      <c r="G16" s="37"/>
      <c r="H16" s="37"/>
    </row>
    <row r="17" ht="14.25" spans="1:8">
      <c r="A17" s="37"/>
      <c r="B17" s="36" t="s">
        <v>46</v>
      </c>
      <c r="C17" s="33">
        <v>505</v>
      </c>
      <c r="D17" s="34">
        <f t="shared" si="0"/>
        <v>515.1</v>
      </c>
      <c r="E17" s="37"/>
      <c r="F17" s="37"/>
      <c r="G17" s="37"/>
      <c r="H17" s="37"/>
    </row>
    <row r="18" ht="14.25" spans="1:8">
      <c r="A18" s="37"/>
      <c r="B18" s="36" t="s">
        <v>47</v>
      </c>
      <c r="C18" s="33">
        <v>252</v>
      </c>
      <c r="D18" s="34">
        <f t="shared" ref="D18:D51" si="1">C18*1.03+1</f>
        <v>260.56</v>
      </c>
      <c r="E18" s="37"/>
      <c r="F18" s="37"/>
      <c r="G18" s="37"/>
      <c r="H18" s="37"/>
    </row>
    <row r="19" ht="14.25" spans="1:8">
      <c r="A19" s="38"/>
      <c r="B19" s="36" t="s">
        <v>48</v>
      </c>
      <c r="C19" s="33">
        <v>252</v>
      </c>
      <c r="D19" s="34">
        <f t="shared" si="1"/>
        <v>260.56</v>
      </c>
      <c r="E19" s="38"/>
      <c r="F19" s="38"/>
      <c r="G19" s="38"/>
      <c r="H19" s="37"/>
    </row>
    <row r="20" ht="14.25" spans="1:8">
      <c r="A20" s="35" t="s">
        <v>37</v>
      </c>
      <c r="B20" s="36" t="s">
        <v>43</v>
      </c>
      <c r="C20" s="33">
        <v>16</v>
      </c>
      <c r="D20" s="34">
        <f t="shared" si="1"/>
        <v>17.48</v>
      </c>
      <c r="E20" s="35" t="s">
        <v>49</v>
      </c>
      <c r="F20" s="35" t="s">
        <v>40</v>
      </c>
      <c r="G20" s="35" t="s">
        <v>50</v>
      </c>
      <c r="H20" s="37"/>
    </row>
    <row r="21" ht="14.25" spans="1:8">
      <c r="A21" s="37"/>
      <c r="B21" s="36" t="s">
        <v>44</v>
      </c>
      <c r="C21" s="33">
        <v>16</v>
      </c>
      <c r="D21" s="34">
        <f t="shared" si="1"/>
        <v>17.48</v>
      </c>
      <c r="E21" s="37"/>
      <c r="F21" s="37"/>
      <c r="G21" s="37"/>
      <c r="H21" s="37"/>
    </row>
    <row r="22" ht="14.25" spans="1:8">
      <c r="A22" s="37"/>
      <c r="B22" s="36" t="s">
        <v>45</v>
      </c>
      <c r="C22" s="33">
        <v>49</v>
      </c>
      <c r="D22" s="34">
        <f t="shared" si="1"/>
        <v>51.47</v>
      </c>
      <c r="E22" s="37"/>
      <c r="F22" s="37"/>
      <c r="G22" s="37"/>
      <c r="H22" s="37"/>
    </row>
    <row r="23" ht="14.25" spans="1:8">
      <c r="A23" s="37"/>
      <c r="B23" s="36" t="s">
        <v>46</v>
      </c>
      <c r="C23" s="33">
        <v>49</v>
      </c>
      <c r="D23" s="34">
        <f t="shared" si="1"/>
        <v>51.47</v>
      </c>
      <c r="E23" s="37"/>
      <c r="F23" s="37"/>
      <c r="G23" s="37"/>
      <c r="H23" s="37"/>
    </row>
    <row r="24" ht="14.25" spans="1:8">
      <c r="A24" s="37"/>
      <c r="B24" s="36" t="s">
        <v>47</v>
      </c>
      <c r="C24" s="33">
        <v>33</v>
      </c>
      <c r="D24" s="34">
        <f t="shared" si="1"/>
        <v>34.99</v>
      </c>
      <c r="E24" s="37"/>
      <c r="F24" s="37"/>
      <c r="G24" s="37"/>
      <c r="H24" s="37"/>
    </row>
    <row r="25" ht="14.25" spans="1:8">
      <c r="A25" s="38"/>
      <c r="B25" s="36" t="s">
        <v>48</v>
      </c>
      <c r="C25" s="33">
        <v>33</v>
      </c>
      <c r="D25" s="34">
        <f t="shared" si="1"/>
        <v>34.99</v>
      </c>
      <c r="E25" s="38"/>
      <c r="F25" s="38"/>
      <c r="G25" s="38"/>
      <c r="H25" s="37"/>
    </row>
    <row r="26" ht="14.25" spans="1:8">
      <c r="A26" s="35" t="s">
        <v>51</v>
      </c>
      <c r="B26" s="36" t="s">
        <v>38</v>
      </c>
      <c r="C26" s="33">
        <v>229</v>
      </c>
      <c r="D26" s="34">
        <f t="shared" si="1"/>
        <v>236.87</v>
      </c>
      <c r="E26" s="35" t="s">
        <v>39</v>
      </c>
      <c r="F26" s="35" t="s">
        <v>40</v>
      </c>
      <c r="G26" s="35" t="s">
        <v>41</v>
      </c>
      <c r="H26" s="37"/>
    </row>
    <row r="27" ht="14.25" spans="1:8">
      <c r="A27" s="37"/>
      <c r="B27" s="36" t="s">
        <v>43</v>
      </c>
      <c r="C27" s="33">
        <v>343</v>
      </c>
      <c r="D27" s="34">
        <f t="shared" si="1"/>
        <v>354.29</v>
      </c>
      <c r="E27" s="37"/>
      <c r="F27" s="37"/>
      <c r="G27" s="37"/>
      <c r="H27" s="37"/>
    </row>
    <row r="28" ht="14.25" spans="1:8">
      <c r="A28" s="37"/>
      <c r="B28" s="36" t="s">
        <v>44</v>
      </c>
      <c r="C28" s="33">
        <v>343</v>
      </c>
      <c r="D28" s="34">
        <f t="shared" si="1"/>
        <v>354.29</v>
      </c>
      <c r="E28" s="37"/>
      <c r="F28" s="37"/>
      <c r="G28" s="37"/>
      <c r="H28" s="37"/>
    </row>
    <row r="29" ht="14.25" spans="1:8">
      <c r="A29" s="37"/>
      <c r="B29" s="36" t="s">
        <v>45</v>
      </c>
      <c r="C29" s="33">
        <v>343</v>
      </c>
      <c r="D29" s="34">
        <f t="shared" si="1"/>
        <v>354.29</v>
      </c>
      <c r="E29" s="37"/>
      <c r="F29" s="37"/>
      <c r="G29" s="37"/>
      <c r="H29" s="37"/>
    </row>
    <row r="30" ht="14.25" spans="1:8">
      <c r="A30" s="37"/>
      <c r="B30" s="36" t="s">
        <v>46</v>
      </c>
      <c r="C30" s="33">
        <v>229</v>
      </c>
      <c r="D30" s="34">
        <f t="shared" si="1"/>
        <v>236.87</v>
      </c>
      <c r="E30" s="37"/>
      <c r="F30" s="37"/>
      <c r="G30" s="37"/>
      <c r="H30" s="37"/>
    </row>
    <row r="31" ht="14.25" spans="1:8">
      <c r="A31" s="37"/>
      <c r="B31" s="36" t="s">
        <v>47</v>
      </c>
      <c r="C31" s="33">
        <v>114</v>
      </c>
      <c r="D31" s="34">
        <f t="shared" si="1"/>
        <v>118.42</v>
      </c>
      <c r="E31" s="37"/>
      <c r="F31" s="37"/>
      <c r="G31" s="37"/>
      <c r="H31" s="37"/>
    </row>
    <row r="32" ht="14.25" spans="1:8">
      <c r="A32" s="38"/>
      <c r="B32" s="36" t="s">
        <v>48</v>
      </c>
      <c r="C32" s="33">
        <v>114</v>
      </c>
      <c r="D32" s="34">
        <f t="shared" si="1"/>
        <v>118.42</v>
      </c>
      <c r="E32" s="38"/>
      <c r="F32" s="38"/>
      <c r="G32" s="38"/>
      <c r="H32" s="37"/>
    </row>
    <row r="33" ht="14.25" spans="1:8">
      <c r="A33" s="35" t="s">
        <v>51</v>
      </c>
      <c r="B33" s="36" t="s">
        <v>43</v>
      </c>
      <c r="C33" s="33">
        <v>7</v>
      </c>
      <c r="D33" s="34">
        <f t="shared" si="1"/>
        <v>8.21</v>
      </c>
      <c r="E33" s="35" t="s">
        <v>49</v>
      </c>
      <c r="F33" s="35" t="s">
        <v>40</v>
      </c>
      <c r="G33" s="35" t="s">
        <v>50</v>
      </c>
      <c r="H33" s="37"/>
    </row>
    <row r="34" ht="14.25" spans="1:8">
      <c r="A34" s="37"/>
      <c r="B34" s="36" t="s">
        <v>44</v>
      </c>
      <c r="C34" s="33">
        <v>7</v>
      </c>
      <c r="D34" s="34">
        <f t="shared" si="1"/>
        <v>8.21</v>
      </c>
      <c r="E34" s="37"/>
      <c r="F34" s="37"/>
      <c r="G34" s="37"/>
      <c r="H34" s="37"/>
    </row>
    <row r="35" ht="14.25" spans="1:8">
      <c r="A35" s="37"/>
      <c r="B35" s="36" t="s">
        <v>45</v>
      </c>
      <c r="C35" s="33">
        <v>22</v>
      </c>
      <c r="D35" s="34">
        <f t="shared" si="1"/>
        <v>23.66</v>
      </c>
      <c r="E35" s="37"/>
      <c r="F35" s="37"/>
      <c r="G35" s="37"/>
      <c r="H35" s="37"/>
    </row>
    <row r="36" ht="14.25" spans="1:8">
      <c r="A36" s="37"/>
      <c r="B36" s="36" t="s">
        <v>46</v>
      </c>
      <c r="C36" s="33">
        <v>22</v>
      </c>
      <c r="D36" s="34">
        <f t="shared" si="1"/>
        <v>23.66</v>
      </c>
      <c r="E36" s="37"/>
      <c r="F36" s="37"/>
      <c r="G36" s="37"/>
      <c r="H36" s="37"/>
    </row>
    <row r="37" ht="14.25" spans="1:8">
      <c r="A37" s="37"/>
      <c r="B37" s="36" t="s">
        <v>47</v>
      </c>
      <c r="C37" s="33">
        <v>14</v>
      </c>
      <c r="D37" s="34">
        <f t="shared" si="1"/>
        <v>15.42</v>
      </c>
      <c r="E37" s="37"/>
      <c r="F37" s="37"/>
      <c r="G37" s="37"/>
      <c r="H37" s="37"/>
    </row>
    <row r="38" ht="14.25" spans="1:8">
      <c r="A38" s="38"/>
      <c r="B38" s="36" t="s">
        <v>48</v>
      </c>
      <c r="C38" s="33">
        <v>14</v>
      </c>
      <c r="D38" s="34">
        <f t="shared" si="1"/>
        <v>15.42</v>
      </c>
      <c r="E38" s="38"/>
      <c r="F38" s="38"/>
      <c r="G38" s="38"/>
      <c r="H38" s="38"/>
    </row>
    <row r="39" ht="14.25" spans="1:8">
      <c r="A39" s="35" t="s">
        <v>52</v>
      </c>
      <c r="B39" s="36" t="s">
        <v>38</v>
      </c>
      <c r="C39" s="33">
        <v>278</v>
      </c>
      <c r="D39" s="34">
        <f t="shared" si="1"/>
        <v>287.34</v>
      </c>
      <c r="E39" s="35" t="s">
        <v>39</v>
      </c>
      <c r="F39" s="35" t="s">
        <v>40</v>
      </c>
      <c r="G39" s="35" t="s">
        <v>41</v>
      </c>
      <c r="H39" s="35" t="s">
        <v>42</v>
      </c>
    </row>
    <row r="40" ht="14.25" spans="1:8">
      <c r="A40" s="37"/>
      <c r="B40" s="36" t="s">
        <v>43</v>
      </c>
      <c r="C40" s="33">
        <v>417</v>
      </c>
      <c r="D40" s="34">
        <f t="shared" si="1"/>
        <v>430.51</v>
      </c>
      <c r="E40" s="37"/>
      <c r="F40" s="37"/>
      <c r="G40" s="37"/>
      <c r="H40" s="37"/>
    </row>
    <row r="41" ht="14.25" spans="1:8">
      <c r="A41" s="37"/>
      <c r="B41" s="36" t="s">
        <v>44</v>
      </c>
      <c r="C41" s="33">
        <v>417</v>
      </c>
      <c r="D41" s="34">
        <f t="shared" si="1"/>
        <v>430.51</v>
      </c>
      <c r="E41" s="37"/>
      <c r="F41" s="37"/>
      <c r="G41" s="37"/>
      <c r="H41" s="37"/>
    </row>
    <row r="42" ht="14.25" spans="1:8">
      <c r="A42" s="37"/>
      <c r="B42" s="36" t="s">
        <v>45</v>
      </c>
      <c r="C42" s="33">
        <v>417</v>
      </c>
      <c r="D42" s="34">
        <f t="shared" si="1"/>
        <v>430.51</v>
      </c>
      <c r="E42" s="37"/>
      <c r="F42" s="37"/>
      <c r="G42" s="37"/>
      <c r="H42" s="37"/>
    </row>
    <row r="43" ht="14.25" spans="1:8">
      <c r="A43" s="37"/>
      <c r="B43" s="36" t="s">
        <v>46</v>
      </c>
      <c r="C43" s="33">
        <v>278</v>
      </c>
      <c r="D43" s="34">
        <f t="shared" si="1"/>
        <v>287.34</v>
      </c>
      <c r="E43" s="37"/>
      <c r="F43" s="37"/>
      <c r="G43" s="37"/>
      <c r="H43" s="37"/>
    </row>
    <row r="44" ht="14.25" spans="1:8">
      <c r="A44" s="37"/>
      <c r="B44" s="36" t="s">
        <v>47</v>
      </c>
      <c r="C44" s="33">
        <v>139</v>
      </c>
      <c r="D44" s="34">
        <f t="shared" si="1"/>
        <v>144.17</v>
      </c>
      <c r="E44" s="37"/>
      <c r="F44" s="37"/>
      <c r="G44" s="37"/>
      <c r="H44" s="37"/>
    </row>
    <row r="45" ht="14.25" spans="1:8">
      <c r="A45" s="38"/>
      <c r="B45" s="36" t="s">
        <v>48</v>
      </c>
      <c r="C45" s="33">
        <v>139</v>
      </c>
      <c r="D45" s="34">
        <f t="shared" si="1"/>
        <v>144.17</v>
      </c>
      <c r="E45" s="38"/>
      <c r="F45" s="38"/>
      <c r="G45" s="38"/>
      <c r="H45" s="37"/>
    </row>
    <row r="46" ht="14.25" spans="1:8">
      <c r="A46" s="35" t="s">
        <v>52</v>
      </c>
      <c r="B46" s="36" t="s">
        <v>43</v>
      </c>
      <c r="C46" s="33">
        <v>9</v>
      </c>
      <c r="D46" s="34">
        <f t="shared" si="1"/>
        <v>10.27</v>
      </c>
      <c r="E46" s="35" t="s">
        <v>49</v>
      </c>
      <c r="F46" s="35" t="s">
        <v>40</v>
      </c>
      <c r="G46" s="35" t="s">
        <v>50</v>
      </c>
      <c r="H46" s="37"/>
    </row>
    <row r="47" ht="14.25" spans="1:8">
      <c r="A47" s="37"/>
      <c r="B47" s="36" t="s">
        <v>44</v>
      </c>
      <c r="C47" s="33">
        <v>9</v>
      </c>
      <c r="D47" s="34">
        <f t="shared" si="1"/>
        <v>10.27</v>
      </c>
      <c r="E47" s="37"/>
      <c r="F47" s="37"/>
      <c r="G47" s="37"/>
      <c r="H47" s="37"/>
    </row>
    <row r="48" ht="14.25" spans="1:8">
      <c r="A48" s="37"/>
      <c r="B48" s="36" t="s">
        <v>45</v>
      </c>
      <c r="C48" s="33">
        <v>28</v>
      </c>
      <c r="D48" s="34">
        <f t="shared" si="1"/>
        <v>29.84</v>
      </c>
      <c r="E48" s="37"/>
      <c r="F48" s="37"/>
      <c r="G48" s="37"/>
      <c r="H48" s="37"/>
    </row>
    <row r="49" ht="14.25" spans="1:8">
      <c r="A49" s="37"/>
      <c r="B49" s="36" t="s">
        <v>46</v>
      </c>
      <c r="C49" s="33">
        <v>28</v>
      </c>
      <c r="D49" s="34">
        <f t="shared" si="1"/>
        <v>29.84</v>
      </c>
      <c r="E49" s="37"/>
      <c r="F49" s="37"/>
      <c r="G49" s="37"/>
      <c r="H49" s="37"/>
    </row>
    <row r="50" ht="14.25" spans="1:8">
      <c r="A50" s="37"/>
      <c r="B50" s="36" t="s">
        <v>47</v>
      </c>
      <c r="C50" s="33">
        <v>19</v>
      </c>
      <c r="D50" s="34">
        <f t="shared" si="1"/>
        <v>20.57</v>
      </c>
      <c r="E50" s="37"/>
      <c r="F50" s="37"/>
      <c r="G50" s="37"/>
      <c r="H50" s="37"/>
    </row>
    <row r="51" ht="14.25" spans="1:8">
      <c r="A51" s="38"/>
      <c r="B51" s="36" t="s">
        <v>48</v>
      </c>
      <c r="C51" s="33">
        <v>19</v>
      </c>
      <c r="D51" s="34">
        <f t="shared" si="1"/>
        <v>20.57</v>
      </c>
      <c r="E51" s="38"/>
      <c r="F51" s="38"/>
      <c r="G51" s="38"/>
      <c r="H51" s="38"/>
    </row>
    <row r="52" ht="14.25" spans="1:8">
      <c r="A52" s="31" t="s">
        <v>30</v>
      </c>
      <c r="B52" s="32"/>
      <c r="C52" s="33">
        <f>SUM(C13:C51)</f>
        <v>7979</v>
      </c>
      <c r="D52" s="34">
        <f>SUM(D13:D51)</f>
        <v>8219.56</v>
      </c>
      <c r="E52" s="32"/>
      <c r="F52" s="32"/>
      <c r="G52" s="32"/>
      <c r="H52" s="32"/>
    </row>
  </sheetData>
  <mergeCells count="31">
    <mergeCell ref="A1:K1"/>
    <mergeCell ref="A2:D2"/>
    <mergeCell ref="E2:K2"/>
    <mergeCell ref="A13:A19"/>
    <mergeCell ref="A20:A25"/>
    <mergeCell ref="A26:A32"/>
    <mergeCell ref="A33:A38"/>
    <mergeCell ref="A39:A45"/>
    <mergeCell ref="A46:A51"/>
    <mergeCell ref="E13:E19"/>
    <mergeCell ref="E20:E25"/>
    <mergeCell ref="E26:E32"/>
    <mergeCell ref="E33:E38"/>
    <mergeCell ref="E39:E45"/>
    <mergeCell ref="E46:E51"/>
    <mergeCell ref="F13:F19"/>
    <mergeCell ref="F20:F25"/>
    <mergeCell ref="F26:F32"/>
    <mergeCell ref="F33:F38"/>
    <mergeCell ref="F39:F45"/>
    <mergeCell ref="F46:F51"/>
    <mergeCell ref="G13:G19"/>
    <mergeCell ref="G20:G25"/>
    <mergeCell ref="G26:G32"/>
    <mergeCell ref="G33:G38"/>
    <mergeCell ref="G39:G45"/>
    <mergeCell ref="G46:G51"/>
    <mergeCell ref="H13:H38"/>
    <mergeCell ref="H39:H5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2025-03-02T07:06:37Z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5E183B4BB48743ADBEB7E7EA2AF86550_13</vt:lpwstr>
  </property>
</Properties>
</file>