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/>
  <c r="G11"/>
  <c r="H11"/>
  <c r="G12"/>
  <c r="H12"/>
  <c r="G13"/>
  <c r="H13" s="1"/>
  <c r="G14"/>
  <c r="H14"/>
  <c r="G15"/>
  <c r="H15"/>
  <c r="G16"/>
  <c r="H16"/>
  <c r="G17"/>
  <c r="H17" s="1"/>
  <c r="G18"/>
  <c r="H18"/>
  <c r="G19"/>
  <c r="H19"/>
  <c r="G20"/>
  <c r="H20"/>
  <c r="G21"/>
  <c r="H21" s="1"/>
  <c r="G22"/>
  <c r="H22"/>
  <c r="G23"/>
  <c r="H23"/>
  <c r="G24"/>
  <c r="H24"/>
  <c r="G25"/>
  <c r="H25" s="1"/>
  <c r="G26"/>
  <c r="H26"/>
  <c r="G27"/>
  <c r="H27"/>
  <c r="G28"/>
  <c r="H28"/>
  <c r="G29"/>
  <c r="H29" s="1"/>
  <c r="G30"/>
  <c r="H30"/>
  <c r="G31"/>
  <c r="H31"/>
  <c r="G32"/>
  <c r="H32"/>
  <c r="G33"/>
  <c r="H33" s="1"/>
  <c r="G34"/>
  <c r="H34"/>
  <c r="G35"/>
  <c r="H35"/>
  <c r="G36"/>
  <c r="H36"/>
  <c r="G37"/>
  <c r="H37" s="1"/>
  <c r="G38"/>
  <c r="H38"/>
  <c r="G39"/>
  <c r="H39"/>
  <c r="G40"/>
  <c r="H40"/>
  <c r="G41"/>
  <c r="H41" s="1"/>
  <c r="G42"/>
  <c r="H42"/>
  <c r="G43"/>
  <c r="H43"/>
  <c r="G44"/>
  <c r="H44"/>
  <c r="G45"/>
  <c r="H45" s="1"/>
  <c r="G46"/>
  <c r="H46"/>
  <c r="G47"/>
  <c r="H47"/>
  <c r="G48"/>
  <c r="H48"/>
  <c r="G49"/>
  <c r="H49" s="1"/>
  <c r="G50"/>
  <c r="H50"/>
  <c r="G51"/>
  <c r="H51"/>
  <c r="G52"/>
  <c r="H52"/>
  <c r="G53"/>
  <c r="H53" s="1"/>
  <c r="G54"/>
  <c r="H54"/>
  <c r="G55"/>
  <c r="H55"/>
  <c r="G56"/>
  <c r="H56"/>
  <c r="G57"/>
  <c r="H57" s="1"/>
  <c r="G58"/>
  <c r="H58"/>
  <c r="G59"/>
  <c r="H59"/>
  <c r="G60"/>
  <c r="H60"/>
  <c r="G61"/>
  <c r="H61" s="1"/>
  <c r="G62"/>
  <c r="H62"/>
  <c r="G63"/>
  <c r="H63"/>
  <c r="G64"/>
  <c r="H64"/>
  <c r="G65"/>
  <c r="H65" s="1"/>
  <c r="G66"/>
  <c r="H66"/>
  <c r="G67"/>
  <c r="H67"/>
  <c r="G68"/>
  <c r="H68"/>
  <c r="G69"/>
  <c r="H69" s="1"/>
  <c r="G70"/>
  <c r="H70"/>
  <c r="G71"/>
  <c r="H71"/>
  <c r="G72"/>
  <c r="H72"/>
  <c r="H7"/>
  <c r="G7"/>
  <c r="F73"/>
</calcChain>
</file>

<file path=xl/sharedStrings.xml><?xml version="1.0" encoding="utf-8"?>
<sst xmlns="http://schemas.openxmlformats.org/spreadsheetml/2006/main" count="168" uniqueCount="39">
  <si>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</si>
  <si>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</si>
  <si>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</si>
  <si>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</si>
  <si>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</si>
  <si>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</si>
  <si>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</si>
  <si>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</si>
  <si>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</si>
  <si>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</si>
  <si>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</si>
  <si>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</si>
  <si>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</si>
  <si>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</si>
  <si>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</si>
  <si>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</si>
  <si>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</si>
  <si>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</si>
  <si>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</si>
  <si>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</si>
  <si>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</si>
  <si>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</si>
  <si>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</si>
  <si>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</si>
  <si>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</si>
  <si>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</si>
  <si>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</si>
  <si>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</si>
  <si>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华立马</t>
    <phoneticPr fontId="14" type="noConversion"/>
  </si>
  <si>
    <t xml:space="preserve"> SF 1548867703615</t>
    <phoneticPr fontId="14" type="noConversion"/>
  </si>
  <si>
    <t>E8067AX</t>
  </si>
  <si>
    <t>ER105 - ECRU</t>
  </si>
  <si>
    <t>BE422 - D.BLUE</t>
  </si>
  <si>
    <r>
      <t>一箱3</t>
    </r>
    <r>
      <rPr>
        <sz val="11"/>
        <color theme="1"/>
        <rFont val="宋体"/>
        <family val="3"/>
        <charset val="134"/>
        <scheme val="minor"/>
      </rPr>
      <t>0*29*25</t>
    </r>
    <phoneticPr fontId="14" type="noConversion"/>
  </si>
  <si>
    <t>E8067AX</t>
    <phoneticPr fontId="14" type="noConversion"/>
  </si>
  <si>
    <r>
      <rPr>
        <sz val="10"/>
        <color theme="1"/>
        <rFont val="宋体"/>
        <family val="2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4" type="noConversion"/>
  </si>
  <si>
    <t>40*63</t>
    <phoneticPr fontId="14" type="noConversion"/>
  </si>
  <si>
    <r>
      <t xml:space="preserve">P25020807 </t>
    </r>
    <r>
      <rPr>
        <sz val="11"/>
        <color theme="1"/>
        <rFont val="宋体"/>
        <family val="3"/>
        <charset val="134"/>
        <scheme val="minor"/>
      </rPr>
      <t xml:space="preserve">//S25020414 </t>
    </r>
    <r>
      <rPr>
        <sz val="11"/>
        <color theme="1"/>
        <rFont val="宋体"/>
        <family val="3"/>
        <charset val="134"/>
        <scheme val="minor"/>
      </rPr>
      <t xml:space="preserve">          </t>
    </r>
    <phoneticPr fontId="14" type="noConversion"/>
  </si>
  <si>
    <t xml:space="preserve">P25020807 //S25020414          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</si>
</sst>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46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8" fontId="0" fillId="0" borderId="1" xfId="0" applyNumberFormat="1" applyFont="1" applyFill="1" applyBorder="1" applyAlignment="1">
      <alignment horizontal="center" wrapText="1"/>
    </xf>
    <xf numFmtId="178" fontId="0" fillId="0" borderId="1" xfId="0" applyNumberFormat="1" applyBorder="1" applyAlignment="1">
      <alignment vertical="center" wrapText="1"/>
    </xf>
    <xf numFmtId="177" fontId="20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  <xf numFmtId="177" fontId="0" fillId="0" borderId="2" xfId="0" applyBorder="1" applyAlignment="1">
      <alignment horizontal="center" vertical="center"/>
    </xf>
    <xf numFmtId="177" fontId="0" fillId="0" borderId="3" xfId="0" applyBorder="1" applyAlignment="1">
      <alignment horizontal="center" vertical="center"/>
    </xf>
    <xf numFmtId="177" fontId="0" fillId="0" borderId="4" xfId="0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8" fontId="0" fillId="0" borderId="2" xfId="0" applyNumberFormat="1" applyBorder="1" applyAlignment="1">
      <alignment vertical="center" wrapText="1"/>
    </xf>
    <xf numFmtId="177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topLeftCell="A55" zoomScaleSheetLayoutView="100" workbookViewId="0">
      <selection activeCell="J83" sqref="J83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9" width="10.375" style="6" customWidth="1"/>
    <col min="10" max="11" width="7.625" style="6" customWidth="1"/>
    <col min="12" max="12" width="7.625" customWidth="1"/>
  </cols>
  <sheetData>
    <row r="1" spans="1:12" ht="25.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0" customHeight="1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.75" customHeight="1">
      <c r="A3" s="18"/>
      <c r="B3" s="18"/>
      <c r="C3" s="18"/>
      <c r="D3" s="13" t="s">
        <v>0</v>
      </c>
      <c r="E3" s="38">
        <v>45720</v>
      </c>
      <c r="F3" s="38"/>
      <c r="G3" s="41" t="s">
        <v>28</v>
      </c>
      <c r="H3" s="41"/>
      <c r="I3" s="41"/>
      <c r="J3" s="41"/>
      <c r="K3" s="41"/>
      <c r="L3" s="41"/>
    </row>
    <row r="4" spans="1:12" ht="21.75" customHeight="1">
      <c r="A4" s="2"/>
      <c r="B4" s="18"/>
      <c r="C4" s="39" t="s">
        <v>1</v>
      </c>
      <c r="D4" s="39"/>
      <c r="E4" s="40" t="s">
        <v>29</v>
      </c>
      <c r="F4" s="40"/>
      <c r="G4" s="41"/>
      <c r="H4" s="41"/>
      <c r="I4" s="41"/>
      <c r="J4" s="41"/>
      <c r="K4" s="41"/>
      <c r="L4" s="41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5" t="s">
        <v>37</v>
      </c>
      <c r="B7" s="28"/>
      <c r="C7" s="19" t="s">
        <v>30</v>
      </c>
      <c r="D7" s="19">
        <v>1591710</v>
      </c>
      <c r="E7" s="20" t="s">
        <v>31</v>
      </c>
      <c r="F7" s="23">
        <v>32.32</v>
      </c>
      <c r="G7" s="24">
        <f>F7*0.03</f>
        <v>0.96960000000000002</v>
      </c>
      <c r="H7" s="24">
        <f>SUM(F7:G7)</f>
        <v>33.2896</v>
      </c>
      <c r="I7" s="31" t="s">
        <v>33</v>
      </c>
      <c r="J7" s="34">
        <v>10.7</v>
      </c>
      <c r="K7" s="34">
        <v>11</v>
      </c>
      <c r="L7" s="7"/>
    </row>
    <row r="8" spans="1:12">
      <c r="A8" s="26"/>
      <c r="B8" s="29"/>
      <c r="C8" s="19" t="s">
        <v>30</v>
      </c>
      <c r="D8" s="19">
        <v>1591710</v>
      </c>
      <c r="E8" s="20" t="s">
        <v>32</v>
      </c>
      <c r="F8" s="21">
        <v>34.340000000000003</v>
      </c>
      <c r="G8" s="24">
        <f t="shared" ref="G8:G71" si="0">F8*0.03</f>
        <v>1.0302</v>
      </c>
      <c r="H8" s="24">
        <f t="shared" ref="H8:H71" si="1">SUM(F8:G8)</f>
        <v>35.370200000000004</v>
      </c>
      <c r="I8" s="32"/>
      <c r="J8" s="35"/>
      <c r="K8" s="35"/>
      <c r="L8" s="7"/>
    </row>
    <row r="9" spans="1:12">
      <c r="A9" s="26"/>
      <c r="B9" s="29"/>
      <c r="C9" s="19" t="s">
        <v>30</v>
      </c>
      <c r="D9" s="19">
        <v>1591728</v>
      </c>
      <c r="E9" s="20" t="s">
        <v>31</v>
      </c>
      <c r="F9" s="21">
        <v>36.36</v>
      </c>
      <c r="G9" s="24">
        <f t="shared" si="0"/>
        <v>1.0908</v>
      </c>
      <c r="H9" s="24">
        <f t="shared" si="1"/>
        <v>37.450800000000001</v>
      </c>
      <c r="I9" s="32"/>
      <c r="J9" s="35"/>
      <c r="K9" s="35"/>
      <c r="L9" s="7"/>
    </row>
    <row r="10" spans="1:12">
      <c r="A10" s="26"/>
      <c r="B10" s="29"/>
      <c r="C10" s="19" t="s">
        <v>30</v>
      </c>
      <c r="D10" s="19">
        <v>1591728</v>
      </c>
      <c r="E10" s="20" t="s">
        <v>31</v>
      </c>
      <c r="F10" s="21">
        <v>133.32</v>
      </c>
      <c r="G10" s="24">
        <f t="shared" si="0"/>
        <v>3.9995999999999996</v>
      </c>
      <c r="H10" s="24">
        <f t="shared" si="1"/>
        <v>137.31959999999998</v>
      </c>
      <c r="I10" s="32"/>
      <c r="J10" s="35"/>
      <c r="K10" s="35"/>
      <c r="L10" s="7"/>
    </row>
    <row r="11" spans="1:12">
      <c r="A11" s="26"/>
      <c r="B11" s="29"/>
      <c r="C11" s="19" t="s">
        <v>30</v>
      </c>
      <c r="D11" s="19">
        <v>1591728</v>
      </c>
      <c r="E11" s="20" t="s">
        <v>31</v>
      </c>
      <c r="F11" s="21">
        <v>127.26</v>
      </c>
      <c r="G11" s="24">
        <f t="shared" si="0"/>
        <v>3.8178000000000001</v>
      </c>
      <c r="H11" s="24">
        <f t="shared" si="1"/>
        <v>131.0778</v>
      </c>
      <c r="I11" s="32"/>
      <c r="J11" s="35"/>
      <c r="K11" s="35"/>
      <c r="L11" s="7"/>
    </row>
    <row r="12" spans="1:12">
      <c r="A12" s="26"/>
      <c r="B12" s="29"/>
      <c r="C12" s="19" t="s">
        <v>30</v>
      </c>
      <c r="D12" s="19">
        <v>1591728</v>
      </c>
      <c r="E12" s="20" t="s">
        <v>31</v>
      </c>
      <c r="F12" s="21">
        <v>52.52</v>
      </c>
      <c r="G12" s="24">
        <f t="shared" si="0"/>
        <v>1.5756000000000001</v>
      </c>
      <c r="H12" s="24">
        <f t="shared" si="1"/>
        <v>54.095600000000005</v>
      </c>
      <c r="I12" s="32"/>
      <c r="J12" s="35"/>
      <c r="K12" s="35"/>
      <c r="L12" s="7"/>
    </row>
    <row r="13" spans="1:12">
      <c r="A13" s="26"/>
      <c r="B13" s="29"/>
      <c r="C13" s="19" t="s">
        <v>30</v>
      </c>
      <c r="D13" s="19">
        <v>1591728</v>
      </c>
      <c r="E13" s="20" t="s">
        <v>31</v>
      </c>
      <c r="F13" s="21">
        <v>92.92</v>
      </c>
      <c r="G13" s="24">
        <f t="shared" si="0"/>
        <v>2.7875999999999999</v>
      </c>
      <c r="H13" s="24">
        <f t="shared" si="1"/>
        <v>95.707599999999999</v>
      </c>
      <c r="I13" s="32"/>
      <c r="J13" s="35"/>
      <c r="K13" s="35"/>
      <c r="L13" s="7"/>
    </row>
    <row r="14" spans="1:12">
      <c r="A14" s="26"/>
      <c r="B14" s="29"/>
      <c r="C14" s="19" t="s">
        <v>30</v>
      </c>
      <c r="D14" s="19">
        <v>1591728</v>
      </c>
      <c r="E14" s="20" t="s">
        <v>31</v>
      </c>
      <c r="F14" s="21">
        <v>17.170000000000002</v>
      </c>
      <c r="G14" s="24">
        <f t="shared" si="0"/>
        <v>0.5151</v>
      </c>
      <c r="H14" s="24">
        <f t="shared" si="1"/>
        <v>17.685100000000002</v>
      </c>
      <c r="I14" s="32"/>
      <c r="J14" s="35"/>
      <c r="K14" s="35"/>
      <c r="L14" s="7"/>
    </row>
    <row r="15" spans="1:12">
      <c r="A15" s="26"/>
      <c r="B15" s="29"/>
      <c r="C15" s="19" t="s">
        <v>30</v>
      </c>
      <c r="D15" s="19">
        <v>1591728</v>
      </c>
      <c r="E15" s="20" t="s">
        <v>31</v>
      </c>
      <c r="F15" s="21">
        <v>47.47</v>
      </c>
      <c r="G15" s="24">
        <f t="shared" si="0"/>
        <v>1.4240999999999999</v>
      </c>
      <c r="H15" s="24">
        <f t="shared" si="1"/>
        <v>48.894100000000002</v>
      </c>
      <c r="I15" s="32"/>
      <c r="J15" s="35"/>
      <c r="K15" s="35"/>
      <c r="L15" s="7"/>
    </row>
    <row r="16" spans="1:12">
      <c r="A16" s="26"/>
      <c r="B16" s="29"/>
      <c r="C16" s="19" t="s">
        <v>30</v>
      </c>
      <c r="D16" s="19">
        <v>1591728</v>
      </c>
      <c r="E16" s="20" t="s">
        <v>32</v>
      </c>
      <c r="F16" s="21">
        <v>38.380000000000003</v>
      </c>
      <c r="G16" s="24">
        <f t="shared" si="0"/>
        <v>1.1514</v>
      </c>
      <c r="H16" s="24">
        <f t="shared" si="1"/>
        <v>39.531400000000005</v>
      </c>
      <c r="I16" s="32"/>
      <c r="J16" s="35"/>
      <c r="K16" s="35"/>
      <c r="L16" s="7"/>
    </row>
    <row r="17" spans="1:12">
      <c r="A17" s="26"/>
      <c r="B17" s="29"/>
      <c r="C17" s="19" t="s">
        <v>30</v>
      </c>
      <c r="D17" s="19">
        <v>1591728</v>
      </c>
      <c r="E17" s="20" t="s">
        <v>32</v>
      </c>
      <c r="F17" s="21">
        <v>141.4</v>
      </c>
      <c r="G17" s="24">
        <f t="shared" si="0"/>
        <v>4.242</v>
      </c>
      <c r="H17" s="24">
        <f t="shared" si="1"/>
        <v>145.642</v>
      </c>
      <c r="I17" s="32"/>
      <c r="J17" s="35"/>
      <c r="K17" s="35"/>
      <c r="L17" s="7"/>
    </row>
    <row r="18" spans="1:12">
      <c r="A18" s="26"/>
      <c r="B18" s="29"/>
      <c r="C18" s="19" t="s">
        <v>30</v>
      </c>
      <c r="D18" s="19">
        <v>1591728</v>
      </c>
      <c r="E18" s="20" t="s">
        <v>32</v>
      </c>
      <c r="F18" s="21">
        <v>135.34</v>
      </c>
      <c r="G18" s="24">
        <f t="shared" si="0"/>
        <v>4.0602</v>
      </c>
      <c r="H18" s="24">
        <f t="shared" si="1"/>
        <v>139.40020000000001</v>
      </c>
      <c r="I18" s="32"/>
      <c r="J18" s="35"/>
      <c r="K18" s="35"/>
      <c r="L18" s="7"/>
    </row>
    <row r="19" spans="1:12">
      <c r="A19" s="26"/>
      <c r="B19" s="29"/>
      <c r="C19" s="19" t="s">
        <v>30</v>
      </c>
      <c r="D19" s="19">
        <v>1591728</v>
      </c>
      <c r="E19" s="20" t="s">
        <v>32</v>
      </c>
      <c r="F19" s="21">
        <v>55.55</v>
      </c>
      <c r="G19" s="24">
        <f t="shared" si="0"/>
        <v>1.6664999999999999</v>
      </c>
      <c r="H19" s="24">
        <f t="shared" si="1"/>
        <v>57.216499999999996</v>
      </c>
      <c r="I19" s="32"/>
      <c r="J19" s="35"/>
      <c r="K19" s="35"/>
      <c r="L19" s="7"/>
    </row>
    <row r="20" spans="1:12">
      <c r="A20" s="26"/>
      <c r="B20" s="29"/>
      <c r="C20" s="19" t="s">
        <v>30</v>
      </c>
      <c r="D20" s="19">
        <v>1591728</v>
      </c>
      <c r="E20" s="20" t="s">
        <v>32</v>
      </c>
      <c r="F20" s="21">
        <v>98.98</v>
      </c>
      <c r="G20" s="24">
        <f t="shared" si="0"/>
        <v>2.9693999999999998</v>
      </c>
      <c r="H20" s="24">
        <f t="shared" si="1"/>
        <v>101.9494</v>
      </c>
      <c r="I20" s="32"/>
      <c r="J20" s="35"/>
      <c r="K20" s="35"/>
      <c r="L20" s="7"/>
    </row>
    <row r="21" spans="1:12">
      <c r="A21" s="26"/>
      <c r="B21" s="29"/>
      <c r="C21" s="19" t="s">
        <v>30</v>
      </c>
      <c r="D21" s="19">
        <v>1591728</v>
      </c>
      <c r="E21" s="20" t="s">
        <v>32</v>
      </c>
      <c r="F21" s="21">
        <v>18.18</v>
      </c>
      <c r="G21" s="24">
        <f t="shared" si="0"/>
        <v>0.5454</v>
      </c>
      <c r="H21" s="24">
        <f t="shared" si="1"/>
        <v>18.7254</v>
      </c>
      <c r="I21" s="32"/>
      <c r="J21" s="35"/>
      <c r="K21" s="35"/>
      <c r="L21" s="7"/>
    </row>
    <row r="22" spans="1:12">
      <c r="A22" s="26"/>
      <c r="B22" s="29"/>
      <c r="C22" s="19" t="s">
        <v>30</v>
      </c>
      <c r="D22" s="19">
        <v>1591728</v>
      </c>
      <c r="E22" s="20" t="s">
        <v>32</v>
      </c>
      <c r="F22" s="21">
        <v>49.49</v>
      </c>
      <c r="G22" s="24">
        <f t="shared" si="0"/>
        <v>1.4846999999999999</v>
      </c>
      <c r="H22" s="24">
        <f t="shared" si="1"/>
        <v>50.974699999999999</v>
      </c>
      <c r="I22" s="32"/>
      <c r="J22" s="35"/>
      <c r="K22" s="35"/>
      <c r="L22" s="7"/>
    </row>
    <row r="23" spans="1:12">
      <c r="A23" s="26"/>
      <c r="B23" s="29"/>
      <c r="C23" s="19" t="s">
        <v>30</v>
      </c>
      <c r="D23" s="19">
        <v>1591711</v>
      </c>
      <c r="E23" s="20" t="s">
        <v>31</v>
      </c>
      <c r="F23" s="21">
        <v>57.57</v>
      </c>
      <c r="G23" s="24">
        <f t="shared" si="0"/>
        <v>1.7270999999999999</v>
      </c>
      <c r="H23" s="24">
        <f t="shared" si="1"/>
        <v>59.2971</v>
      </c>
      <c r="I23" s="32"/>
      <c r="J23" s="35"/>
      <c r="K23" s="35"/>
      <c r="L23" s="7"/>
    </row>
    <row r="24" spans="1:12">
      <c r="A24" s="26"/>
      <c r="B24" s="29"/>
      <c r="C24" s="19" t="s">
        <v>30</v>
      </c>
      <c r="D24" s="19">
        <v>1591711</v>
      </c>
      <c r="E24" s="20" t="s">
        <v>32</v>
      </c>
      <c r="F24" s="21">
        <v>60.6</v>
      </c>
      <c r="G24" s="24">
        <f t="shared" si="0"/>
        <v>1.8180000000000001</v>
      </c>
      <c r="H24" s="24">
        <f t="shared" si="1"/>
        <v>62.417999999999999</v>
      </c>
      <c r="I24" s="33"/>
      <c r="J24" s="36"/>
      <c r="K24" s="36"/>
      <c r="L24" s="7"/>
    </row>
    <row r="25" spans="1:12">
      <c r="A25" s="26"/>
      <c r="B25" s="29"/>
      <c r="C25" s="19" t="s">
        <v>30</v>
      </c>
      <c r="D25" s="19">
        <v>1591712</v>
      </c>
      <c r="E25" s="20" t="s">
        <v>31</v>
      </c>
      <c r="F25" s="21">
        <v>10.1</v>
      </c>
      <c r="G25" s="24">
        <f t="shared" si="0"/>
        <v>0.30299999999999999</v>
      </c>
      <c r="H25" s="24">
        <f t="shared" si="1"/>
        <v>10.403</v>
      </c>
      <c r="I25" s="17"/>
      <c r="J25" s="17"/>
      <c r="K25" s="17"/>
      <c r="L25" s="7"/>
    </row>
    <row r="26" spans="1:12">
      <c r="A26" s="26"/>
      <c r="B26" s="29"/>
      <c r="C26" s="19" t="s">
        <v>30</v>
      </c>
      <c r="D26" s="19">
        <v>1591712</v>
      </c>
      <c r="E26" s="20" t="s">
        <v>32</v>
      </c>
      <c r="F26" s="21">
        <v>11.11</v>
      </c>
      <c r="G26" s="24">
        <f t="shared" si="0"/>
        <v>0.33329999999999999</v>
      </c>
      <c r="H26" s="24">
        <f t="shared" si="1"/>
        <v>11.443299999999999</v>
      </c>
      <c r="I26" s="17"/>
      <c r="J26" s="17"/>
      <c r="K26" s="17"/>
      <c r="L26" s="7"/>
    </row>
    <row r="27" spans="1:12">
      <c r="A27" s="26"/>
      <c r="B27" s="29"/>
      <c r="C27" s="19" t="s">
        <v>30</v>
      </c>
      <c r="D27" s="19">
        <v>1591713</v>
      </c>
      <c r="E27" s="20" t="s">
        <v>31</v>
      </c>
      <c r="F27" s="21">
        <v>28.28</v>
      </c>
      <c r="G27" s="24">
        <f t="shared" si="0"/>
        <v>0.84840000000000004</v>
      </c>
      <c r="H27" s="24">
        <f t="shared" si="1"/>
        <v>29.128400000000003</v>
      </c>
      <c r="I27" s="17"/>
      <c r="J27" s="17"/>
      <c r="K27" s="17"/>
      <c r="L27" s="7"/>
    </row>
    <row r="28" spans="1:12">
      <c r="A28" s="26"/>
      <c r="B28" s="29"/>
      <c r="C28" s="19" t="s">
        <v>30</v>
      </c>
      <c r="D28" s="19">
        <v>1591713</v>
      </c>
      <c r="E28" s="20" t="s">
        <v>32</v>
      </c>
      <c r="F28" s="21">
        <v>30.3</v>
      </c>
      <c r="G28" s="24">
        <f t="shared" si="0"/>
        <v>0.90900000000000003</v>
      </c>
      <c r="H28" s="24">
        <f t="shared" si="1"/>
        <v>31.209</v>
      </c>
      <c r="I28" s="17"/>
      <c r="J28" s="17"/>
      <c r="K28" s="17"/>
      <c r="L28" s="7"/>
    </row>
    <row r="29" spans="1:12">
      <c r="A29" s="27"/>
      <c r="B29" s="30"/>
      <c r="C29" s="19" t="s">
        <v>30</v>
      </c>
      <c r="D29" s="19">
        <v>1591714</v>
      </c>
      <c r="E29" s="20" t="s">
        <v>31</v>
      </c>
      <c r="F29" s="21">
        <v>31.31</v>
      </c>
      <c r="G29" s="24">
        <f t="shared" si="0"/>
        <v>0.93929999999999991</v>
      </c>
      <c r="H29" s="24">
        <f t="shared" si="1"/>
        <v>32.249299999999998</v>
      </c>
      <c r="I29" s="17"/>
      <c r="J29" s="17"/>
      <c r="K29" s="17"/>
      <c r="L29" s="7"/>
    </row>
    <row r="30" spans="1:12">
      <c r="A30" s="7"/>
      <c r="B30" s="7"/>
      <c r="C30" s="19" t="s">
        <v>30</v>
      </c>
      <c r="D30" s="19">
        <v>1591714</v>
      </c>
      <c r="E30" s="20" t="s">
        <v>32</v>
      </c>
      <c r="F30" s="21">
        <v>34.340000000000003</v>
      </c>
      <c r="G30" s="24">
        <f t="shared" si="0"/>
        <v>1.0302</v>
      </c>
      <c r="H30" s="24">
        <f t="shared" si="1"/>
        <v>35.370200000000004</v>
      </c>
      <c r="I30" s="17"/>
      <c r="J30" s="17"/>
      <c r="K30" s="17"/>
      <c r="L30" s="7"/>
    </row>
    <row r="31" spans="1:12">
      <c r="A31" s="7"/>
      <c r="B31" s="7"/>
      <c r="C31" s="19" t="s">
        <v>30</v>
      </c>
      <c r="D31" s="19">
        <v>1591715</v>
      </c>
      <c r="E31" s="20" t="s">
        <v>31</v>
      </c>
      <c r="F31" s="21">
        <v>6.06</v>
      </c>
      <c r="G31" s="24">
        <f t="shared" si="0"/>
        <v>0.18179999999999999</v>
      </c>
      <c r="H31" s="24">
        <f t="shared" si="1"/>
        <v>6.2417999999999996</v>
      </c>
      <c r="I31" s="17"/>
      <c r="J31" s="17"/>
      <c r="K31" s="17"/>
      <c r="L31" s="7"/>
    </row>
    <row r="32" spans="1:12">
      <c r="A32" s="7"/>
      <c r="B32" s="7"/>
      <c r="C32" s="19" t="s">
        <v>30</v>
      </c>
      <c r="D32" s="19">
        <v>1591715</v>
      </c>
      <c r="E32" s="20" t="s">
        <v>32</v>
      </c>
      <c r="F32" s="21">
        <v>7.07</v>
      </c>
      <c r="G32" s="24">
        <f t="shared" si="0"/>
        <v>0.21210000000000001</v>
      </c>
      <c r="H32" s="24">
        <f t="shared" si="1"/>
        <v>7.2821000000000007</v>
      </c>
      <c r="I32" s="17"/>
      <c r="J32" s="17"/>
      <c r="K32" s="17"/>
      <c r="L32" s="7"/>
    </row>
    <row r="33" spans="1:12">
      <c r="A33" s="7"/>
      <c r="B33" s="7"/>
      <c r="C33" s="19" t="s">
        <v>30</v>
      </c>
      <c r="D33" s="19">
        <v>1591716</v>
      </c>
      <c r="E33" s="20" t="s">
        <v>31</v>
      </c>
      <c r="F33" s="21">
        <v>1.01</v>
      </c>
      <c r="G33" s="24">
        <f t="shared" si="0"/>
        <v>3.0300000000000001E-2</v>
      </c>
      <c r="H33" s="24">
        <f t="shared" si="1"/>
        <v>1.0403</v>
      </c>
      <c r="I33" s="17"/>
      <c r="J33" s="17"/>
      <c r="K33" s="17"/>
      <c r="L33" s="7"/>
    </row>
    <row r="34" spans="1:12">
      <c r="A34" s="7"/>
      <c r="B34" s="7"/>
      <c r="C34" s="19" t="s">
        <v>30</v>
      </c>
      <c r="D34" s="19">
        <v>1591716</v>
      </c>
      <c r="E34" s="20" t="s">
        <v>32</v>
      </c>
      <c r="F34" s="21">
        <v>1.01</v>
      </c>
      <c r="G34" s="24">
        <f t="shared" si="0"/>
        <v>3.0300000000000001E-2</v>
      </c>
      <c r="H34" s="24">
        <f t="shared" si="1"/>
        <v>1.0403</v>
      </c>
      <c r="I34" s="17"/>
      <c r="J34" s="17"/>
      <c r="K34" s="17"/>
      <c r="L34" s="7"/>
    </row>
    <row r="35" spans="1:12">
      <c r="A35" s="7"/>
      <c r="B35" s="7"/>
      <c r="C35" s="19" t="s">
        <v>30</v>
      </c>
      <c r="D35" s="19">
        <v>1591717</v>
      </c>
      <c r="E35" s="20" t="s">
        <v>31</v>
      </c>
      <c r="F35" s="21">
        <v>17.170000000000002</v>
      </c>
      <c r="G35" s="24">
        <f t="shared" si="0"/>
        <v>0.5151</v>
      </c>
      <c r="H35" s="24">
        <f t="shared" si="1"/>
        <v>17.685100000000002</v>
      </c>
      <c r="I35" s="17"/>
      <c r="J35" s="17"/>
      <c r="K35" s="17"/>
      <c r="L35" s="7"/>
    </row>
    <row r="36" spans="1:12">
      <c r="A36" s="7"/>
      <c r="B36" s="7"/>
      <c r="C36" s="19" t="s">
        <v>30</v>
      </c>
      <c r="D36" s="19">
        <v>1591717</v>
      </c>
      <c r="E36" s="20" t="s">
        <v>32</v>
      </c>
      <c r="F36" s="21">
        <v>18.18</v>
      </c>
      <c r="G36" s="24">
        <f t="shared" si="0"/>
        <v>0.5454</v>
      </c>
      <c r="H36" s="24">
        <f t="shared" si="1"/>
        <v>18.7254</v>
      </c>
      <c r="I36" s="17"/>
      <c r="J36" s="17"/>
      <c r="K36" s="17"/>
      <c r="L36" s="7"/>
    </row>
    <row r="37" spans="1:12">
      <c r="A37" s="7"/>
      <c r="B37" s="7"/>
      <c r="C37" s="19" t="s">
        <v>30</v>
      </c>
      <c r="D37" s="19">
        <v>1591718</v>
      </c>
      <c r="E37" s="20" t="s">
        <v>31</v>
      </c>
      <c r="F37" s="21">
        <v>7.07</v>
      </c>
      <c r="G37" s="24">
        <f t="shared" si="0"/>
        <v>0.21210000000000001</v>
      </c>
      <c r="H37" s="24">
        <f t="shared" si="1"/>
        <v>7.2821000000000007</v>
      </c>
      <c r="I37" s="17"/>
      <c r="J37" s="17"/>
      <c r="K37" s="17"/>
      <c r="L37" s="7"/>
    </row>
    <row r="38" spans="1:12">
      <c r="A38" s="7"/>
      <c r="B38" s="7"/>
      <c r="C38" s="19" t="s">
        <v>30</v>
      </c>
      <c r="D38" s="19">
        <v>1591718</v>
      </c>
      <c r="E38" s="20" t="s">
        <v>32</v>
      </c>
      <c r="F38" s="21">
        <v>7.07</v>
      </c>
      <c r="G38" s="24">
        <f t="shared" si="0"/>
        <v>0.21210000000000001</v>
      </c>
      <c r="H38" s="24">
        <f t="shared" si="1"/>
        <v>7.2821000000000007</v>
      </c>
      <c r="I38" s="17"/>
      <c r="J38" s="17"/>
      <c r="K38" s="17"/>
      <c r="L38" s="7"/>
    </row>
    <row r="39" spans="1:12">
      <c r="A39" s="7"/>
      <c r="B39" s="7"/>
      <c r="C39" s="19" t="s">
        <v>30</v>
      </c>
      <c r="D39" s="19">
        <v>1591719</v>
      </c>
      <c r="E39" s="20" t="s">
        <v>31</v>
      </c>
      <c r="F39" s="21">
        <v>9.09</v>
      </c>
      <c r="G39" s="24">
        <f t="shared" si="0"/>
        <v>0.2727</v>
      </c>
      <c r="H39" s="24">
        <f t="shared" si="1"/>
        <v>9.3627000000000002</v>
      </c>
      <c r="I39" s="17"/>
      <c r="J39" s="17"/>
      <c r="K39" s="17"/>
      <c r="L39" s="7"/>
    </row>
    <row r="40" spans="1:12">
      <c r="A40" s="7"/>
      <c r="B40" s="7"/>
      <c r="C40" s="19" t="s">
        <v>30</v>
      </c>
      <c r="D40" s="19">
        <v>1591719</v>
      </c>
      <c r="E40" s="20" t="s">
        <v>32</v>
      </c>
      <c r="F40" s="21">
        <v>9.09</v>
      </c>
      <c r="G40" s="24">
        <f t="shared" si="0"/>
        <v>0.2727</v>
      </c>
      <c r="H40" s="24">
        <f t="shared" si="1"/>
        <v>9.3627000000000002</v>
      </c>
      <c r="I40" s="17"/>
      <c r="J40" s="17"/>
      <c r="K40" s="17"/>
      <c r="L40" s="7"/>
    </row>
    <row r="41" spans="1:12">
      <c r="A41" s="7"/>
      <c r="B41" s="7"/>
      <c r="C41" s="19" t="s">
        <v>30</v>
      </c>
      <c r="D41" s="19">
        <v>1591720</v>
      </c>
      <c r="E41" s="20" t="s">
        <v>31</v>
      </c>
      <c r="F41" s="21">
        <v>24.24</v>
      </c>
      <c r="G41" s="24">
        <f t="shared" si="0"/>
        <v>0.72719999999999996</v>
      </c>
      <c r="H41" s="24">
        <f t="shared" si="1"/>
        <v>24.967199999999998</v>
      </c>
      <c r="I41" s="17"/>
      <c r="J41" s="17"/>
      <c r="K41" s="17"/>
      <c r="L41" s="7"/>
    </row>
    <row r="42" spans="1:12">
      <c r="A42" s="7"/>
      <c r="B42" s="7"/>
      <c r="C42" s="19" t="s">
        <v>30</v>
      </c>
      <c r="D42" s="19">
        <v>1591720</v>
      </c>
      <c r="E42" s="20" t="s">
        <v>32</v>
      </c>
      <c r="F42" s="21">
        <v>26.26</v>
      </c>
      <c r="G42" s="24">
        <f t="shared" si="0"/>
        <v>0.78780000000000006</v>
      </c>
      <c r="H42" s="24">
        <f t="shared" si="1"/>
        <v>27.047800000000002</v>
      </c>
      <c r="I42" s="17"/>
      <c r="J42" s="17"/>
      <c r="K42" s="17"/>
      <c r="L42" s="7"/>
    </row>
    <row r="43" spans="1:12">
      <c r="A43" s="7"/>
      <c r="B43" s="7"/>
      <c r="C43" s="19" t="s">
        <v>30</v>
      </c>
      <c r="D43" s="19">
        <v>1591722</v>
      </c>
      <c r="E43" s="20" t="s">
        <v>31</v>
      </c>
      <c r="F43" s="21">
        <v>11.11</v>
      </c>
      <c r="G43" s="24">
        <f t="shared" si="0"/>
        <v>0.33329999999999999</v>
      </c>
      <c r="H43" s="24">
        <f t="shared" si="1"/>
        <v>11.443299999999999</v>
      </c>
      <c r="I43" s="17"/>
      <c r="J43" s="17"/>
      <c r="K43" s="17"/>
      <c r="L43" s="7"/>
    </row>
    <row r="44" spans="1:12">
      <c r="A44" s="7"/>
      <c r="B44" s="7"/>
      <c r="C44" s="19" t="s">
        <v>30</v>
      </c>
      <c r="D44" s="19">
        <v>1591722</v>
      </c>
      <c r="E44" s="20" t="s">
        <v>32</v>
      </c>
      <c r="F44" s="21">
        <v>12.12</v>
      </c>
      <c r="G44" s="24">
        <f t="shared" si="0"/>
        <v>0.36359999999999998</v>
      </c>
      <c r="H44" s="24">
        <f t="shared" si="1"/>
        <v>12.483599999999999</v>
      </c>
      <c r="I44" s="17"/>
      <c r="J44" s="17"/>
      <c r="K44" s="17"/>
      <c r="L44" s="7"/>
    </row>
    <row r="45" spans="1:12">
      <c r="A45" s="7"/>
      <c r="B45" s="7"/>
      <c r="C45" s="19" t="s">
        <v>30</v>
      </c>
      <c r="D45" s="19">
        <v>1591723</v>
      </c>
      <c r="E45" s="20" t="s">
        <v>31</v>
      </c>
      <c r="F45" s="21">
        <v>11.11</v>
      </c>
      <c r="G45" s="24">
        <f t="shared" si="0"/>
        <v>0.33329999999999999</v>
      </c>
      <c r="H45" s="24">
        <f t="shared" si="1"/>
        <v>11.443299999999999</v>
      </c>
      <c r="I45" s="17"/>
      <c r="J45" s="17"/>
      <c r="K45" s="17"/>
      <c r="L45" s="7"/>
    </row>
    <row r="46" spans="1:12">
      <c r="A46" s="7"/>
      <c r="B46" s="7"/>
      <c r="C46" s="19" t="s">
        <v>30</v>
      </c>
      <c r="D46" s="19">
        <v>1591723</v>
      </c>
      <c r="E46" s="20" t="s">
        <v>32</v>
      </c>
      <c r="F46" s="21">
        <v>12.12</v>
      </c>
      <c r="G46" s="24">
        <f t="shared" si="0"/>
        <v>0.36359999999999998</v>
      </c>
      <c r="H46" s="24">
        <f t="shared" si="1"/>
        <v>12.483599999999999</v>
      </c>
      <c r="I46" s="17"/>
      <c r="J46" s="17"/>
      <c r="K46" s="17"/>
      <c r="L46" s="7"/>
    </row>
    <row r="47" spans="1:12">
      <c r="A47" s="7"/>
      <c r="B47" s="7"/>
      <c r="C47" s="19" t="s">
        <v>30</v>
      </c>
      <c r="D47" s="19">
        <v>1591724</v>
      </c>
      <c r="E47" s="20" t="s">
        <v>31</v>
      </c>
      <c r="F47" s="21">
        <v>11.11</v>
      </c>
      <c r="G47" s="24">
        <f t="shared" si="0"/>
        <v>0.33329999999999999</v>
      </c>
      <c r="H47" s="24">
        <f t="shared" si="1"/>
        <v>11.443299999999999</v>
      </c>
      <c r="I47" s="17"/>
      <c r="J47" s="17"/>
      <c r="K47" s="17"/>
      <c r="L47" s="7"/>
    </row>
    <row r="48" spans="1:12">
      <c r="A48" s="7"/>
      <c r="B48" s="7"/>
      <c r="C48" s="19" t="s">
        <v>30</v>
      </c>
      <c r="D48" s="19">
        <v>1591724</v>
      </c>
      <c r="E48" s="20" t="s">
        <v>32</v>
      </c>
      <c r="F48" s="21">
        <v>12.12</v>
      </c>
      <c r="G48" s="24">
        <f t="shared" si="0"/>
        <v>0.36359999999999998</v>
      </c>
      <c r="H48" s="24">
        <f t="shared" si="1"/>
        <v>12.483599999999999</v>
      </c>
      <c r="I48" s="17"/>
      <c r="J48" s="17"/>
      <c r="K48" s="17"/>
      <c r="L48" s="7"/>
    </row>
    <row r="49" spans="1:12">
      <c r="A49" s="7"/>
      <c r="B49" s="7"/>
      <c r="C49" s="19" t="s">
        <v>30</v>
      </c>
      <c r="D49" s="19">
        <v>1591725</v>
      </c>
      <c r="E49" s="20" t="s">
        <v>31</v>
      </c>
      <c r="F49" s="21">
        <v>8.08</v>
      </c>
      <c r="G49" s="24">
        <f t="shared" si="0"/>
        <v>0.2424</v>
      </c>
      <c r="H49" s="24">
        <f t="shared" si="1"/>
        <v>8.3224</v>
      </c>
      <c r="I49" s="17"/>
      <c r="J49" s="17"/>
      <c r="K49" s="17"/>
      <c r="L49" s="7"/>
    </row>
    <row r="50" spans="1:12">
      <c r="A50" s="7"/>
      <c r="B50" s="7"/>
      <c r="C50" s="19" t="s">
        <v>30</v>
      </c>
      <c r="D50" s="19">
        <v>1591725</v>
      </c>
      <c r="E50" s="20" t="s">
        <v>32</v>
      </c>
      <c r="F50" s="21">
        <v>9.09</v>
      </c>
      <c r="G50" s="24">
        <f t="shared" si="0"/>
        <v>0.2727</v>
      </c>
      <c r="H50" s="24">
        <f t="shared" si="1"/>
        <v>9.3627000000000002</v>
      </c>
      <c r="I50" s="17"/>
      <c r="J50" s="17"/>
      <c r="K50" s="17"/>
      <c r="L50" s="7"/>
    </row>
    <row r="51" spans="1:12">
      <c r="A51" s="7"/>
      <c r="B51" s="7"/>
      <c r="C51" s="19" t="s">
        <v>30</v>
      </c>
      <c r="D51" s="19">
        <v>1591726</v>
      </c>
      <c r="E51" s="20" t="s">
        <v>31</v>
      </c>
      <c r="F51" s="21">
        <v>2.02</v>
      </c>
      <c r="G51" s="24">
        <f t="shared" si="0"/>
        <v>6.0600000000000001E-2</v>
      </c>
      <c r="H51" s="24">
        <f t="shared" si="1"/>
        <v>2.0806</v>
      </c>
      <c r="I51" s="17"/>
      <c r="J51" s="17"/>
      <c r="K51" s="17"/>
      <c r="L51" s="7"/>
    </row>
    <row r="52" spans="1:12">
      <c r="A52" s="7"/>
      <c r="B52" s="7"/>
      <c r="C52" s="19" t="s">
        <v>30</v>
      </c>
      <c r="D52" s="19">
        <v>1591726</v>
      </c>
      <c r="E52" s="20" t="s">
        <v>32</v>
      </c>
      <c r="F52" s="21">
        <v>2.02</v>
      </c>
      <c r="G52" s="24">
        <f t="shared" si="0"/>
        <v>6.0600000000000001E-2</v>
      </c>
      <c r="H52" s="24">
        <f t="shared" si="1"/>
        <v>2.0806</v>
      </c>
      <c r="I52" s="17"/>
      <c r="J52" s="17"/>
      <c r="K52" s="17"/>
      <c r="L52" s="7"/>
    </row>
    <row r="53" spans="1:12">
      <c r="A53" s="7"/>
      <c r="B53" s="7"/>
      <c r="C53" s="19" t="s">
        <v>30</v>
      </c>
      <c r="D53" s="19">
        <v>1591727</v>
      </c>
      <c r="E53" s="20" t="s">
        <v>31</v>
      </c>
      <c r="F53" s="21">
        <v>3.03</v>
      </c>
      <c r="G53" s="24">
        <f t="shared" si="0"/>
        <v>9.0899999999999995E-2</v>
      </c>
      <c r="H53" s="24">
        <f t="shared" si="1"/>
        <v>3.1208999999999998</v>
      </c>
      <c r="I53" s="17"/>
      <c r="J53" s="17"/>
      <c r="K53" s="17"/>
      <c r="L53" s="7"/>
    </row>
    <row r="54" spans="1:12">
      <c r="A54" s="7"/>
      <c r="B54" s="7"/>
      <c r="C54" s="19" t="s">
        <v>30</v>
      </c>
      <c r="D54" s="19">
        <v>1591727</v>
      </c>
      <c r="E54" s="20" t="s">
        <v>32</v>
      </c>
      <c r="F54" s="21">
        <v>3.03</v>
      </c>
      <c r="G54" s="24">
        <f t="shared" si="0"/>
        <v>9.0899999999999995E-2</v>
      </c>
      <c r="H54" s="24">
        <f t="shared" si="1"/>
        <v>3.1208999999999998</v>
      </c>
      <c r="I54" s="17"/>
      <c r="J54" s="17"/>
      <c r="K54" s="17"/>
      <c r="L54" s="7"/>
    </row>
    <row r="55" spans="1:12">
      <c r="A55" s="7"/>
      <c r="B55" s="7"/>
      <c r="C55" s="19" t="s">
        <v>30</v>
      </c>
      <c r="D55" s="19">
        <v>1591730</v>
      </c>
      <c r="E55" s="20" t="s">
        <v>31</v>
      </c>
      <c r="F55" s="21">
        <v>27.27</v>
      </c>
      <c r="G55" s="24">
        <f t="shared" si="0"/>
        <v>0.81809999999999994</v>
      </c>
      <c r="H55" s="24">
        <f t="shared" si="1"/>
        <v>28.088100000000001</v>
      </c>
      <c r="I55" s="17"/>
      <c r="J55" s="17"/>
      <c r="K55" s="17"/>
      <c r="L55" s="7"/>
    </row>
    <row r="56" spans="1:12">
      <c r="A56" s="7"/>
      <c r="B56" s="7"/>
      <c r="C56" s="19" t="s">
        <v>30</v>
      </c>
      <c r="D56" s="19">
        <v>1591730</v>
      </c>
      <c r="E56" s="20" t="s">
        <v>32</v>
      </c>
      <c r="F56" s="21">
        <v>29.29</v>
      </c>
      <c r="G56" s="24">
        <f t="shared" si="0"/>
        <v>0.87869999999999993</v>
      </c>
      <c r="H56" s="24">
        <f t="shared" si="1"/>
        <v>30.168699999999998</v>
      </c>
      <c r="I56" s="17"/>
      <c r="J56" s="17"/>
      <c r="K56" s="17"/>
      <c r="L56" s="7"/>
    </row>
    <row r="57" spans="1:12">
      <c r="A57" s="7"/>
      <c r="B57" s="7"/>
      <c r="C57" s="19" t="s">
        <v>30</v>
      </c>
      <c r="D57" s="19">
        <v>1591731</v>
      </c>
      <c r="E57" s="20" t="s">
        <v>31</v>
      </c>
      <c r="F57" s="21">
        <v>33.33</v>
      </c>
      <c r="G57" s="24">
        <f t="shared" si="0"/>
        <v>0.9998999999999999</v>
      </c>
      <c r="H57" s="24">
        <f t="shared" si="1"/>
        <v>34.329899999999995</v>
      </c>
      <c r="I57" s="17"/>
      <c r="J57" s="17"/>
      <c r="K57" s="17"/>
      <c r="L57" s="7"/>
    </row>
    <row r="58" spans="1:12">
      <c r="A58" s="7"/>
      <c r="B58" s="7"/>
      <c r="C58" s="19" t="s">
        <v>30</v>
      </c>
      <c r="D58" s="19">
        <v>1591731</v>
      </c>
      <c r="E58" s="20" t="s">
        <v>32</v>
      </c>
      <c r="F58" s="21">
        <v>36.36</v>
      </c>
      <c r="G58" s="24">
        <f t="shared" si="0"/>
        <v>1.0908</v>
      </c>
      <c r="H58" s="24">
        <f t="shared" si="1"/>
        <v>37.450800000000001</v>
      </c>
      <c r="I58" s="17"/>
      <c r="J58" s="17"/>
      <c r="K58" s="17"/>
      <c r="L58" s="7"/>
    </row>
    <row r="59" spans="1:12">
      <c r="A59" s="7"/>
      <c r="B59" s="7"/>
      <c r="C59" s="19" t="s">
        <v>30</v>
      </c>
      <c r="D59" s="19">
        <v>1591721</v>
      </c>
      <c r="E59" s="20" t="s">
        <v>31</v>
      </c>
      <c r="F59" s="21">
        <v>612.05999999999995</v>
      </c>
      <c r="G59" s="24">
        <f t="shared" si="0"/>
        <v>18.361799999999999</v>
      </c>
      <c r="H59" s="24">
        <f t="shared" si="1"/>
        <v>630.42179999999996</v>
      </c>
      <c r="I59" s="17"/>
      <c r="J59" s="17"/>
      <c r="K59" s="17"/>
      <c r="L59" s="7"/>
    </row>
    <row r="60" spans="1:12">
      <c r="A60" s="7"/>
      <c r="B60" s="7"/>
      <c r="C60" s="19" t="s">
        <v>30</v>
      </c>
      <c r="D60" s="19">
        <v>1591721</v>
      </c>
      <c r="E60" s="20" t="s">
        <v>32</v>
      </c>
      <c r="F60" s="21">
        <v>647.41</v>
      </c>
      <c r="G60" s="24">
        <f t="shared" si="0"/>
        <v>19.4223</v>
      </c>
      <c r="H60" s="24">
        <f t="shared" si="1"/>
        <v>666.83229999999992</v>
      </c>
      <c r="I60" s="17"/>
      <c r="J60" s="17"/>
      <c r="K60" s="17"/>
      <c r="L60" s="7"/>
    </row>
    <row r="61" spans="1:12">
      <c r="A61" s="7"/>
      <c r="B61" s="7"/>
      <c r="C61" s="19" t="s">
        <v>30</v>
      </c>
      <c r="D61" s="19">
        <v>1591729</v>
      </c>
      <c r="E61" s="20" t="s">
        <v>31</v>
      </c>
      <c r="F61" s="21">
        <v>106.05</v>
      </c>
      <c r="G61" s="24">
        <f t="shared" si="0"/>
        <v>3.1814999999999998</v>
      </c>
      <c r="H61" s="24">
        <f t="shared" si="1"/>
        <v>109.2315</v>
      </c>
      <c r="I61" s="17"/>
      <c r="J61" s="17"/>
      <c r="K61" s="17"/>
      <c r="L61" s="7"/>
    </row>
    <row r="62" spans="1:12">
      <c r="A62" s="7"/>
      <c r="B62" s="7"/>
      <c r="C62" s="19" t="s">
        <v>30</v>
      </c>
      <c r="D62" s="19">
        <v>1591729</v>
      </c>
      <c r="E62" s="20" t="s">
        <v>31</v>
      </c>
      <c r="F62" s="21">
        <v>155.54</v>
      </c>
      <c r="G62" s="24">
        <f t="shared" si="0"/>
        <v>4.6661999999999999</v>
      </c>
      <c r="H62" s="24">
        <f t="shared" si="1"/>
        <v>160.2062</v>
      </c>
      <c r="I62" s="17"/>
      <c r="J62" s="17"/>
      <c r="K62" s="17"/>
      <c r="L62" s="7"/>
    </row>
    <row r="63" spans="1:12">
      <c r="A63" s="7"/>
      <c r="B63" s="7"/>
      <c r="C63" s="19" t="s">
        <v>30</v>
      </c>
      <c r="D63" s="19">
        <v>1591729</v>
      </c>
      <c r="E63" s="20" t="s">
        <v>31</v>
      </c>
      <c r="F63" s="21">
        <v>136.35</v>
      </c>
      <c r="G63" s="24">
        <f t="shared" si="0"/>
        <v>4.0904999999999996</v>
      </c>
      <c r="H63" s="24">
        <f t="shared" si="1"/>
        <v>140.44049999999999</v>
      </c>
      <c r="I63" s="17"/>
      <c r="J63" s="17"/>
      <c r="K63" s="17"/>
      <c r="L63" s="7"/>
    </row>
    <row r="64" spans="1:12">
      <c r="A64" s="7"/>
      <c r="B64" s="7"/>
      <c r="C64" s="19" t="s">
        <v>30</v>
      </c>
      <c r="D64" s="19">
        <v>1591729</v>
      </c>
      <c r="E64" s="20" t="s">
        <v>31</v>
      </c>
      <c r="F64" s="21">
        <v>84.84</v>
      </c>
      <c r="G64" s="24">
        <f t="shared" si="0"/>
        <v>2.5451999999999999</v>
      </c>
      <c r="H64" s="24">
        <f t="shared" si="1"/>
        <v>87.385199999999998</v>
      </c>
      <c r="I64" s="17"/>
      <c r="J64" s="17"/>
      <c r="K64" s="17"/>
      <c r="L64" s="7"/>
    </row>
    <row r="65" spans="1:12">
      <c r="A65" s="7"/>
      <c r="B65" s="7"/>
      <c r="C65" s="19" t="s">
        <v>30</v>
      </c>
      <c r="D65" s="19">
        <v>1591729</v>
      </c>
      <c r="E65" s="20" t="s">
        <v>31</v>
      </c>
      <c r="F65" s="21">
        <v>61.61</v>
      </c>
      <c r="G65" s="24">
        <f t="shared" si="0"/>
        <v>1.8482999999999998</v>
      </c>
      <c r="H65" s="24">
        <f t="shared" si="1"/>
        <v>63.458300000000001</v>
      </c>
      <c r="I65" s="17"/>
      <c r="J65" s="17"/>
      <c r="K65" s="17"/>
      <c r="L65" s="7"/>
    </row>
    <row r="66" spans="1:12">
      <c r="A66" s="7"/>
      <c r="B66" s="7"/>
      <c r="C66" s="19" t="s">
        <v>30</v>
      </c>
      <c r="D66" s="19">
        <v>1591729</v>
      </c>
      <c r="E66" s="20" t="s">
        <v>31</v>
      </c>
      <c r="F66" s="21">
        <v>42.42</v>
      </c>
      <c r="G66" s="24">
        <f t="shared" si="0"/>
        <v>1.2726</v>
      </c>
      <c r="H66" s="24">
        <f t="shared" si="1"/>
        <v>43.692599999999999</v>
      </c>
      <c r="I66" s="17"/>
      <c r="J66" s="17"/>
      <c r="K66" s="17"/>
      <c r="L66" s="7"/>
    </row>
    <row r="67" spans="1:12">
      <c r="A67" s="7"/>
      <c r="B67" s="7"/>
      <c r="C67" s="19" t="s">
        <v>30</v>
      </c>
      <c r="D67" s="19">
        <v>1591729</v>
      </c>
      <c r="E67" s="20" t="s">
        <v>32</v>
      </c>
      <c r="F67" s="21">
        <v>112.11</v>
      </c>
      <c r="G67" s="24">
        <f t="shared" si="0"/>
        <v>3.3632999999999997</v>
      </c>
      <c r="H67" s="24">
        <f t="shared" si="1"/>
        <v>115.47329999999999</v>
      </c>
      <c r="I67" s="17"/>
      <c r="J67" s="17"/>
      <c r="K67" s="17"/>
      <c r="L67" s="7"/>
    </row>
    <row r="68" spans="1:12">
      <c r="A68" s="7"/>
      <c r="B68" s="7"/>
      <c r="C68" s="19" t="s">
        <v>30</v>
      </c>
      <c r="D68" s="19">
        <v>1591729</v>
      </c>
      <c r="E68" s="20" t="s">
        <v>32</v>
      </c>
      <c r="F68" s="21">
        <v>165.64</v>
      </c>
      <c r="G68" s="24">
        <f t="shared" si="0"/>
        <v>4.9691999999999998</v>
      </c>
      <c r="H68" s="24">
        <f t="shared" si="1"/>
        <v>170.60919999999999</v>
      </c>
      <c r="I68" s="17"/>
      <c r="J68" s="17"/>
      <c r="K68" s="17"/>
      <c r="L68" s="7"/>
    </row>
    <row r="69" spans="1:12">
      <c r="A69" s="7"/>
      <c r="B69" s="7"/>
      <c r="C69" s="19" t="s">
        <v>30</v>
      </c>
      <c r="D69" s="19">
        <v>1591729</v>
      </c>
      <c r="E69" s="20" t="s">
        <v>32</v>
      </c>
      <c r="F69" s="21">
        <v>144.43</v>
      </c>
      <c r="G69" s="24">
        <f t="shared" si="0"/>
        <v>4.3329000000000004</v>
      </c>
      <c r="H69" s="24">
        <f t="shared" si="1"/>
        <v>148.7629</v>
      </c>
      <c r="I69" s="17"/>
      <c r="J69" s="17"/>
      <c r="K69" s="17"/>
      <c r="L69" s="7"/>
    </row>
    <row r="70" spans="1:12">
      <c r="A70" s="7"/>
      <c r="B70" s="7"/>
      <c r="C70" s="19" t="s">
        <v>30</v>
      </c>
      <c r="D70" s="19">
        <v>1591729</v>
      </c>
      <c r="E70" s="20" t="s">
        <v>32</v>
      </c>
      <c r="F70" s="21">
        <v>88.88</v>
      </c>
      <c r="G70" s="24">
        <f t="shared" si="0"/>
        <v>2.6663999999999999</v>
      </c>
      <c r="H70" s="24">
        <f t="shared" si="1"/>
        <v>91.546399999999991</v>
      </c>
      <c r="I70" s="17"/>
      <c r="J70" s="17"/>
      <c r="K70" s="17"/>
      <c r="L70" s="7"/>
    </row>
    <row r="71" spans="1:12">
      <c r="A71" s="7"/>
      <c r="B71" s="7"/>
      <c r="C71" s="19" t="s">
        <v>30</v>
      </c>
      <c r="D71" s="19">
        <v>1591729</v>
      </c>
      <c r="E71" s="20" t="s">
        <v>32</v>
      </c>
      <c r="F71" s="21">
        <v>65.650000000000006</v>
      </c>
      <c r="G71" s="24">
        <f t="shared" si="0"/>
        <v>1.9695</v>
      </c>
      <c r="H71" s="24">
        <f t="shared" si="1"/>
        <v>67.619500000000002</v>
      </c>
      <c r="I71" s="17"/>
      <c r="J71" s="17"/>
      <c r="K71" s="17"/>
      <c r="L71" s="7"/>
    </row>
    <row r="72" spans="1:12">
      <c r="A72" s="7"/>
      <c r="B72" s="7"/>
      <c r="C72" s="19" t="s">
        <v>30</v>
      </c>
      <c r="D72" s="19">
        <v>1591729</v>
      </c>
      <c r="E72" s="20" t="s">
        <v>32</v>
      </c>
      <c r="F72" s="21">
        <v>45.45</v>
      </c>
      <c r="G72" s="24">
        <f t="shared" ref="G72" si="2">F72*0.03</f>
        <v>1.3634999999999999</v>
      </c>
      <c r="H72" s="24">
        <f t="shared" ref="H72" si="3">SUM(F72:G72)</f>
        <v>46.813500000000005</v>
      </c>
      <c r="I72" s="17"/>
      <c r="J72" s="17"/>
      <c r="K72" s="17"/>
      <c r="L72" s="7"/>
    </row>
    <row r="73" spans="1:12">
      <c r="F73" s="22">
        <f>SUM(F7:F72)</f>
        <v>4199.5799999999981</v>
      </c>
      <c r="G73" s="42"/>
      <c r="H73" s="42"/>
    </row>
    <row r="74" spans="1:12" ht="42" customHeight="1">
      <c r="A74" s="43" t="s">
        <v>38</v>
      </c>
      <c r="B74" s="44" t="s">
        <v>36</v>
      </c>
      <c r="C74" s="16" t="s">
        <v>34</v>
      </c>
      <c r="D74" s="44" t="s">
        <v>35</v>
      </c>
      <c r="E74" s="44"/>
      <c r="F74" s="45">
        <v>672</v>
      </c>
      <c r="G74" s="17"/>
      <c r="H74" s="17"/>
      <c r="I74" s="17"/>
      <c r="J74" s="17"/>
      <c r="K74" s="17"/>
      <c r="L74" s="7"/>
    </row>
  </sheetData>
  <mergeCells count="11">
    <mergeCell ref="A1:L1"/>
    <mergeCell ref="A2:L2"/>
    <mergeCell ref="E3:F3"/>
    <mergeCell ref="C4:D4"/>
    <mergeCell ref="E4:F4"/>
    <mergeCell ref="G3:L4"/>
    <mergeCell ref="A7:A29"/>
    <mergeCell ref="B7:B29"/>
    <mergeCell ref="I7:I24"/>
    <mergeCell ref="J7:J24"/>
    <mergeCell ref="K7:K24"/>
  </mergeCells>
  <phoneticPr fontId="14" type="noConversion"/>
  <pageMargins left="0.70866141732283472" right="0.70866141732283472" top="0.15748031496062992" bottom="0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2025-03-04T07:14:48Z</cp:lastPrinted>
  <dcterms:created xsi:type="dcterms:W3CDTF">2017-02-25T05:34:00Z</dcterms:created>
  <dcterms:modified xsi:type="dcterms:W3CDTF">2025-03-04T07:19:42Z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