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<sst xmlns="http://schemas.openxmlformats.org/spreadsheetml/2006/main" count="61" uniqueCount="51">
  <si>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</si>
  <si>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</si>
  <si>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</si>
  <si>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上海办中通73546148176465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</si>
  <si>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</si>
  <si>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</si>
  <si>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</si>
  <si>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</si>
  <si>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</si>
  <si>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</si>
  <si>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</si>
  <si>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</si>
  <si>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</si>
  <si>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</si>
  <si>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</si>
  <si>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</si>
  <si>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</si>
  <si>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</si>
  <si>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</si>
  <si>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</si>
  <si>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</si>
  <si>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</si>
  <si>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</si>
  <si>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</si>
  <si>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</si>
  <si>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P25020907</t>
  </si>
  <si>
    <t xml:space="preserve">24_AULBM11953                                     </t>
  </si>
  <si>
    <t xml:space="preserve">S25020444 </t>
  </si>
  <si>
    <t xml:space="preserve">E9487AX                                                                                             </t>
  </si>
  <si>
    <t>36*20*24</t>
  </si>
  <si>
    <r>
      <rPr>
        <b/>
        <sz val="11"/>
        <rFont val="Calibri"/>
        <charset val="134"/>
      </rPr>
      <t xml:space="preserve">24_AULBM11953  </t>
    </r>
    <r>
      <rPr>
        <b/>
        <sz val="11"/>
        <rFont val="宋体"/>
        <charset val="134"/>
      </rPr>
      <t>空白</t>
    </r>
    <r>
      <rPr>
        <b/>
        <sz val="11"/>
        <rFont val="Calibri"/>
        <charset val="134"/>
      </rPr>
      <t xml:space="preserve">                                    </t>
    </r>
  </si>
  <si>
    <t>总计</t>
  </si>
  <si>
    <t>颜色</t>
  </si>
  <si>
    <t>尺码</t>
  </si>
  <si>
    <t>生产数</t>
  </si>
  <si>
    <t>尺码段</t>
  </si>
  <si>
    <t>PO号</t>
  </si>
  <si>
    <t>款号</t>
  </si>
  <si>
    <t>GR91 - LT.GREY</t>
  </si>
  <si>
    <t>S</t>
  </si>
  <si>
    <t>全码</t>
  </si>
  <si>
    <t>无价格</t>
  </si>
  <si>
    <t>1560817</t>
  </si>
  <si>
    <t>E9487AX</t>
  </si>
  <si>
    <t>M</t>
  </si>
  <si>
    <t>L</t>
  </si>
  <si>
    <t>XL</t>
  </si>
  <si>
    <t>有价格</t>
  </si>
  <si>
    <t>1560779,1560781,1560782,1560784,1560785,1560786,1560788,1560789,1560791,1560793,1560795,1560796,1560798,1560800,1560802,1560803,1560804,1560815</t>
  </si>
  <si>
    <t>空白吊牌</t>
  </si>
  <si>
    <t>1560805/1560806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</si>
</sst>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0"/>
      <color indexed="6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77" fontId="0" fillId="0" borderId="0" xfId="0" applyNumberFormat="1" applyAlignment="1">
      <alignment vertical="center"/>
    </xf>
    <xf numFmtId="49" fontId="15" fillId="0" borderId="1" xfId="0" applyNumberFormat="1" applyFont="1" applyFill="1" applyBorder="1" applyAlignment="1">
      <alignment horizontal="center" vertical="top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abSelected="1" workbookViewId="0">
      <selection activeCell="L22" sqref="L22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45721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6" t="s">
        <v>11</v>
      </c>
      <c r="J6" s="46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7" t="s">
        <v>22</v>
      </c>
      <c r="J7" s="47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9" t="s">
        <v>28</v>
      </c>
      <c r="E8" s="30">
        <v>5040</v>
      </c>
      <c r="F8" s="30"/>
      <c r="G8" s="30">
        <v>5153</v>
      </c>
      <c r="H8" s="31">
        <v>1</v>
      </c>
      <c r="I8" s="30"/>
      <c r="J8" s="31">
        <v>8.2</v>
      </c>
      <c r="K8" s="30" t="s">
        <v>29</v>
      </c>
    </row>
    <row r="9" ht="15" spans="1:11">
      <c r="A9" s="32"/>
      <c r="B9" s="28" t="s">
        <v>30</v>
      </c>
      <c r="C9" s="33"/>
      <c r="D9" s="33"/>
      <c r="E9" s="30">
        <v>180</v>
      </c>
      <c r="F9" s="30"/>
      <c r="G9" s="30">
        <v>185</v>
      </c>
      <c r="H9" s="31"/>
      <c r="I9" s="30"/>
      <c r="J9" s="31"/>
      <c r="K9" s="30"/>
    </row>
    <row r="10" spans="1:11">
      <c r="A10" s="30" t="s">
        <v>31</v>
      </c>
      <c r="B10" s="30"/>
      <c r="C10" s="30"/>
      <c r="D10" s="30"/>
      <c r="E10" s="30">
        <f>SUM(E8:E9)</f>
        <v>5220</v>
      </c>
      <c r="F10" s="30"/>
      <c r="G10" s="30">
        <f>SUM(G8:G9)</f>
        <v>5338</v>
      </c>
      <c r="H10" s="31">
        <f>SUM(H8:H9)</f>
        <v>1</v>
      </c>
      <c r="I10" s="30"/>
      <c r="J10" s="30">
        <f>SUM(J8:J9)</f>
        <v>8.2</v>
      </c>
      <c r="K10" s="30"/>
    </row>
    <row r="13" spans="1:8">
      <c r="A13" s="30" t="s">
        <v>32</v>
      </c>
      <c r="B13" s="30" t="s">
        <v>33</v>
      </c>
      <c r="C13" s="34" t="s">
        <v>18</v>
      </c>
      <c r="D13" s="35" t="s">
        <v>34</v>
      </c>
      <c r="E13" s="30" t="s">
        <v>35</v>
      </c>
      <c r="F13" s="30"/>
      <c r="G13" s="30" t="s">
        <v>36</v>
      </c>
      <c r="H13" s="30" t="s">
        <v>37</v>
      </c>
    </row>
    <row r="14" spans="1:8">
      <c r="A14" s="36" t="s">
        <v>38</v>
      </c>
      <c r="B14" s="37" t="s">
        <v>39</v>
      </c>
      <c r="C14" s="34">
        <v>158</v>
      </c>
      <c r="D14" s="35">
        <f t="shared" ref="D14:D17" si="0">C14*1.03+1</f>
        <v>163.74</v>
      </c>
      <c r="E14" s="36" t="s">
        <v>40</v>
      </c>
      <c r="F14" s="38" t="s">
        <v>41</v>
      </c>
      <c r="G14" s="36" t="s">
        <v>42</v>
      </c>
      <c r="H14" s="36" t="s">
        <v>43</v>
      </c>
    </row>
    <row r="15" spans="1:8">
      <c r="A15" s="39"/>
      <c r="B15" s="37" t="s">
        <v>44</v>
      </c>
      <c r="C15" s="34">
        <v>242</v>
      </c>
      <c r="D15" s="35">
        <f t="shared" si="0"/>
        <v>250.26</v>
      </c>
      <c r="E15" s="39"/>
      <c r="F15" s="40"/>
      <c r="G15" s="39"/>
      <c r="H15" s="39"/>
    </row>
    <row r="16" spans="1:8">
      <c r="A16" s="39"/>
      <c r="B16" s="37" t="s">
        <v>45</v>
      </c>
      <c r="C16" s="34">
        <v>242</v>
      </c>
      <c r="D16" s="35">
        <f t="shared" si="0"/>
        <v>250.26</v>
      </c>
      <c r="E16" s="39"/>
      <c r="F16" s="40"/>
      <c r="G16" s="39"/>
      <c r="H16" s="39"/>
    </row>
    <row r="17" spans="1:8">
      <c r="A17" s="41"/>
      <c r="B17" s="37" t="s">
        <v>46</v>
      </c>
      <c r="C17" s="34">
        <v>158</v>
      </c>
      <c r="D17" s="35">
        <f t="shared" si="0"/>
        <v>163.74</v>
      </c>
      <c r="E17" s="41"/>
      <c r="F17" s="42"/>
      <c r="G17" s="41"/>
      <c r="H17" s="39"/>
    </row>
    <row r="18" spans="1:8">
      <c r="A18" s="36" t="s">
        <v>38</v>
      </c>
      <c r="B18" s="37" t="s">
        <v>39</v>
      </c>
      <c r="C18" s="34">
        <v>848</v>
      </c>
      <c r="D18" s="35">
        <f t="shared" ref="D18:D21" si="1">C18*1.02</f>
        <v>864.96</v>
      </c>
      <c r="E18" s="36" t="s">
        <v>40</v>
      </c>
      <c r="F18" s="36" t="s">
        <v>47</v>
      </c>
      <c r="G18" s="36" t="s">
        <v>48</v>
      </c>
      <c r="H18" s="39"/>
    </row>
    <row r="19" spans="1:8">
      <c r="A19" s="39"/>
      <c r="B19" s="37" t="s">
        <v>44</v>
      </c>
      <c r="C19" s="34">
        <v>1272</v>
      </c>
      <c r="D19" s="35">
        <f t="shared" si="1"/>
        <v>1297.44</v>
      </c>
      <c r="E19" s="39"/>
      <c r="F19" s="39"/>
      <c r="G19" s="39"/>
      <c r="H19" s="39"/>
    </row>
    <row r="20" spans="1:8">
      <c r="A20" s="39"/>
      <c r="B20" s="37" t="s">
        <v>45</v>
      </c>
      <c r="C20" s="34">
        <v>1272</v>
      </c>
      <c r="D20" s="35">
        <f t="shared" si="1"/>
        <v>1297.44</v>
      </c>
      <c r="E20" s="39"/>
      <c r="F20" s="39"/>
      <c r="G20" s="39"/>
      <c r="H20" s="39"/>
    </row>
    <row r="21" spans="1:8">
      <c r="A21" s="41"/>
      <c r="B21" s="37" t="s">
        <v>46</v>
      </c>
      <c r="C21" s="34">
        <v>848</v>
      </c>
      <c r="D21" s="35">
        <f t="shared" si="1"/>
        <v>864.96</v>
      </c>
      <c r="E21" s="41"/>
      <c r="F21" s="41"/>
      <c r="G21" s="41"/>
      <c r="H21" s="41"/>
    </row>
    <row r="22" spans="1:8">
      <c r="A22" s="30" t="s">
        <v>31</v>
      </c>
      <c r="B22" s="30"/>
      <c r="C22" s="34">
        <f>SUM(C14:C21)</f>
        <v>5040</v>
      </c>
      <c r="D22" s="35">
        <f>SUM(D14:D21)</f>
        <v>5152.8</v>
      </c>
      <c r="E22" s="30"/>
      <c r="F22" s="30"/>
      <c r="G22" s="30"/>
      <c r="H22" s="30"/>
    </row>
    <row r="23" spans="1:8">
      <c r="A23" s="43"/>
      <c r="B23" s="43"/>
      <c r="C23" s="44"/>
      <c r="D23" s="44"/>
      <c r="E23" s="43"/>
      <c r="F23" s="43"/>
      <c r="G23" s="43"/>
      <c r="H23" s="43"/>
    </row>
    <row r="24" spans="1:8">
      <c r="A24" s="43"/>
      <c r="B24" s="43"/>
      <c r="C24" s="44"/>
      <c r="D24" s="44"/>
      <c r="E24" s="43"/>
      <c r="F24" s="43"/>
      <c r="G24" s="43"/>
      <c r="H24" s="43"/>
    </row>
    <row r="25" ht="24" spans="1:8">
      <c r="A25" s="30" t="s">
        <v>49</v>
      </c>
      <c r="B25" s="30"/>
      <c r="C25" s="34">
        <v>180</v>
      </c>
      <c r="D25" s="34">
        <v>185</v>
      </c>
      <c r="E25" s="30"/>
      <c r="F25" s="30"/>
      <c r="G25" s="45" t="s">
        <v>50</v>
      </c>
      <c r="H25" s="30" t="s">
        <v>43</v>
      </c>
    </row>
  </sheetData>
  <mergeCells count="20">
    <mergeCell ref="A1:K1"/>
    <mergeCell ref="A2:D2"/>
    <mergeCell ref="E2:K2"/>
    <mergeCell ref="A8:A9"/>
    <mergeCell ref="A14:A17"/>
    <mergeCell ref="A18:A21"/>
    <mergeCell ref="C8:C9"/>
    <mergeCell ref="D8:D9"/>
    <mergeCell ref="E14:E17"/>
    <mergeCell ref="E18:E21"/>
    <mergeCell ref="F14:F17"/>
    <mergeCell ref="F18:F21"/>
    <mergeCell ref="G14:G17"/>
    <mergeCell ref="G18:G21"/>
    <mergeCell ref="H8:H9"/>
    <mergeCell ref="H14:H21"/>
    <mergeCell ref="J8:J9"/>
    <mergeCell ref="K8:K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2025-03-05T04:59:45Z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F33B25CCFCFC419A8FB484B9434F8CA3_13</vt:lpwstr>
  </property>
</Properties>
</file>