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<sst xmlns="http://schemas.openxmlformats.org/spreadsheetml/2006/main" count="115" uniqueCount="62">
  <si>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</si>
  <si>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</si>
  <si>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</si>
  <si>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Emma   15919314156 广州市花都区狮岭镇望成路5号盛世大厦4楼 广州市斯慕皮件有限公司 韵达934989210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</si>
  <si>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</si>
  <si>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</si>
  <si>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</si>
  <si>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</si>
  <si>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</si>
  <si>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</si>
  <si>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</si>
  <si>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</si>
  <si>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</si>
  <si>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</si>
  <si>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</si>
  <si>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</si>
  <si>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</si>
  <si>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</si>
  <si>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</si>
  <si>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</si>
  <si>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</si>
  <si>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</si>
  <si>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</si>
  <si>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</si>
  <si>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</si>
  <si>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P25020884</t>
  </si>
  <si>
    <t xml:space="preserve">21 AULTH09845                                     </t>
  </si>
  <si>
    <t xml:space="preserve">S25020460 </t>
  </si>
  <si>
    <t>F1236AX</t>
  </si>
  <si>
    <t>36*20*24</t>
  </si>
  <si>
    <t>F1238AX</t>
  </si>
  <si>
    <t>F1239AX</t>
  </si>
  <si>
    <t>F1240AX</t>
  </si>
  <si>
    <t>F1241AX</t>
  </si>
  <si>
    <t>F1242AX</t>
  </si>
  <si>
    <t>36*35*21</t>
  </si>
  <si>
    <t>F1243AX</t>
  </si>
  <si>
    <t>F1244AX</t>
  </si>
  <si>
    <t>F1245AX</t>
  </si>
  <si>
    <t>F1246AX</t>
  </si>
  <si>
    <t>F1247AX</t>
  </si>
  <si>
    <t>F1248AX</t>
  </si>
  <si>
    <t>F1254AX</t>
  </si>
  <si>
    <t>F1255AX</t>
  </si>
  <si>
    <t>总计</t>
  </si>
  <si>
    <t>颜色</t>
  </si>
  <si>
    <t>生产数</t>
  </si>
  <si>
    <t>款号</t>
  </si>
  <si>
    <t>BN66 - D.BROWN</t>
  </si>
  <si>
    <t>有价格</t>
  </si>
  <si>
    <t>第1箱</t>
  </si>
  <si>
    <t>无价格</t>
  </si>
  <si>
    <t>BK27 - BLACK</t>
  </si>
  <si>
    <t>BN182 - MOCHA</t>
  </si>
  <si>
    <t>NV1 - NAVY</t>
  </si>
  <si>
    <t>GN166 - LT.GREEN</t>
  </si>
  <si>
    <t>BR43 - D.BORDOEAUX</t>
  </si>
  <si>
    <t>BN45 - BROWN</t>
  </si>
  <si>
    <t>第2箱</t>
  </si>
  <si>
    <t>BG26 - BEIGE</t>
  </si>
  <si>
    <t>BN69 - TABA</t>
  </si>
  <si>
    <t>KR1 - KARMA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</si>
</sst>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5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1" fontId="14" fillId="0" borderId="16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7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1" fontId="14" fillId="0" borderId="20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69" t="s">
        <v>11</v>
      </c>
      <c r="J6" s="6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70" t="s">
        <v>22</v>
      </c>
      <c r="J7" s="7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1400</v>
      </c>
      <c r="F8" s="30"/>
      <c r="G8" s="30">
        <v>1417</v>
      </c>
      <c r="H8" s="31">
        <v>1</v>
      </c>
      <c r="I8" s="30"/>
      <c r="J8" s="30">
        <v>9.8</v>
      </c>
      <c r="K8" s="30" t="s">
        <v>29</v>
      </c>
    </row>
    <row r="9" ht="15" spans="1:11">
      <c r="A9" s="32"/>
      <c r="B9" s="33"/>
      <c r="C9" s="33"/>
      <c r="D9" s="29" t="s">
        <v>30</v>
      </c>
      <c r="E9" s="30">
        <v>600</v>
      </c>
      <c r="F9" s="30"/>
      <c r="G9" s="30">
        <v>612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30">
        <v>2200</v>
      </c>
      <c r="F10" s="30"/>
      <c r="G10" s="30">
        <v>2244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30">
        <v>3300</v>
      </c>
      <c r="F11" s="30"/>
      <c r="G11" s="30">
        <v>3372</v>
      </c>
      <c r="H11" s="31"/>
      <c r="I11" s="30"/>
      <c r="J11" s="30"/>
      <c r="K11" s="30"/>
    </row>
    <row r="12" ht="15" spans="1:11">
      <c r="A12" s="32"/>
      <c r="B12" s="33"/>
      <c r="C12" s="33"/>
      <c r="D12" s="29" t="s">
        <v>33</v>
      </c>
      <c r="E12" s="30">
        <v>1600</v>
      </c>
      <c r="F12" s="30"/>
      <c r="G12" s="30">
        <v>1632</v>
      </c>
      <c r="H12" s="31"/>
      <c r="I12" s="30"/>
      <c r="J12" s="30"/>
      <c r="K12" s="30"/>
    </row>
    <row r="13" ht="15" spans="1:11">
      <c r="A13" s="32"/>
      <c r="B13" s="33"/>
      <c r="C13" s="33"/>
      <c r="D13" s="29" t="s">
        <v>34</v>
      </c>
      <c r="E13" s="30">
        <v>3300</v>
      </c>
      <c r="F13" s="30"/>
      <c r="G13" s="30">
        <v>3366</v>
      </c>
      <c r="H13" s="31">
        <v>2</v>
      </c>
      <c r="I13" s="30"/>
      <c r="J13" s="30">
        <v>14</v>
      </c>
      <c r="K13" s="31" t="s">
        <v>35</v>
      </c>
    </row>
    <row r="14" ht="15" spans="1:11">
      <c r="A14" s="32"/>
      <c r="B14" s="33"/>
      <c r="C14" s="33"/>
      <c r="D14" s="29" t="s">
        <v>36</v>
      </c>
      <c r="E14" s="30">
        <v>600</v>
      </c>
      <c r="F14" s="30"/>
      <c r="G14" s="30">
        <v>612</v>
      </c>
      <c r="H14" s="31"/>
      <c r="I14" s="30"/>
      <c r="J14" s="30"/>
      <c r="K14" s="31"/>
    </row>
    <row r="15" ht="15" spans="1:11">
      <c r="A15" s="32"/>
      <c r="B15" s="33"/>
      <c r="C15" s="33"/>
      <c r="D15" s="29" t="s">
        <v>37</v>
      </c>
      <c r="E15" s="30">
        <v>2600</v>
      </c>
      <c r="F15" s="30"/>
      <c r="G15" s="30">
        <v>2631</v>
      </c>
      <c r="H15" s="31"/>
      <c r="I15" s="30"/>
      <c r="J15" s="30"/>
      <c r="K15" s="31"/>
    </row>
    <row r="16" ht="15" spans="1:11">
      <c r="A16" s="32"/>
      <c r="B16" s="33"/>
      <c r="C16" s="33"/>
      <c r="D16" s="29" t="s">
        <v>38</v>
      </c>
      <c r="E16" s="30">
        <v>1000</v>
      </c>
      <c r="F16" s="30"/>
      <c r="G16" s="30">
        <v>1020</v>
      </c>
      <c r="H16" s="31"/>
      <c r="I16" s="30"/>
      <c r="J16" s="30"/>
      <c r="K16" s="31"/>
    </row>
    <row r="17" ht="15" spans="1:11">
      <c r="A17" s="32"/>
      <c r="B17" s="33"/>
      <c r="C17" s="33"/>
      <c r="D17" s="29" t="s">
        <v>39</v>
      </c>
      <c r="E17" s="30">
        <v>1950</v>
      </c>
      <c r="F17" s="30"/>
      <c r="G17" s="30">
        <v>1989</v>
      </c>
      <c r="H17" s="31"/>
      <c r="I17" s="30"/>
      <c r="J17" s="30"/>
      <c r="K17" s="31"/>
    </row>
    <row r="18" ht="15" spans="1:11">
      <c r="A18" s="32"/>
      <c r="B18" s="33"/>
      <c r="C18" s="33"/>
      <c r="D18" s="29" t="s">
        <v>40</v>
      </c>
      <c r="E18" s="30">
        <v>600</v>
      </c>
      <c r="F18" s="30"/>
      <c r="G18" s="30">
        <v>612</v>
      </c>
      <c r="H18" s="31"/>
      <c r="I18" s="30"/>
      <c r="J18" s="30"/>
      <c r="K18" s="31"/>
    </row>
    <row r="19" ht="15" spans="1:11">
      <c r="A19" s="32"/>
      <c r="B19" s="33"/>
      <c r="C19" s="33"/>
      <c r="D19" s="29" t="s">
        <v>41</v>
      </c>
      <c r="E19" s="30">
        <v>1750</v>
      </c>
      <c r="F19" s="30"/>
      <c r="G19" s="30">
        <v>1785</v>
      </c>
      <c r="H19" s="31"/>
      <c r="I19" s="30"/>
      <c r="J19" s="30"/>
      <c r="K19" s="31"/>
    </row>
    <row r="20" ht="15" spans="1:11">
      <c r="A20" s="32"/>
      <c r="B20" s="33"/>
      <c r="C20" s="33"/>
      <c r="D20" s="29" t="s">
        <v>42</v>
      </c>
      <c r="E20" s="30">
        <v>600</v>
      </c>
      <c r="F20" s="30"/>
      <c r="G20" s="30">
        <v>612</v>
      </c>
      <c r="H20" s="31"/>
      <c r="I20" s="30"/>
      <c r="J20" s="30"/>
      <c r="K20" s="31"/>
    </row>
    <row r="21" ht="15" spans="1:11">
      <c r="A21" s="34"/>
      <c r="B21" s="35"/>
      <c r="C21" s="35"/>
      <c r="D21" s="29" t="s">
        <v>43</v>
      </c>
      <c r="E21" s="30">
        <v>600</v>
      </c>
      <c r="F21" s="30"/>
      <c r="G21" s="30">
        <v>612</v>
      </c>
      <c r="H21" s="31"/>
      <c r="I21" s="30"/>
      <c r="J21" s="30"/>
      <c r="K21" s="31"/>
    </row>
    <row r="22" spans="1:11">
      <c r="A22" s="30" t="s">
        <v>44</v>
      </c>
      <c r="B22" s="30"/>
      <c r="C22" s="30"/>
      <c r="D22" s="30"/>
      <c r="E22" s="30">
        <f>SUM(E8:E21)</f>
        <v>22100</v>
      </c>
      <c r="F22" s="30"/>
      <c r="G22" s="30">
        <f>SUM(G8:G21)</f>
        <v>22516</v>
      </c>
      <c r="H22" s="31">
        <v>2</v>
      </c>
      <c r="I22" s="30"/>
      <c r="J22" s="30">
        <f>SUM(J8:J21)</f>
        <v>23.8</v>
      </c>
      <c r="K22" s="30"/>
    </row>
    <row r="25" ht="14.25" spans="1:5">
      <c r="A25" s="27" t="s">
        <v>45</v>
      </c>
      <c r="B25" s="27" t="s">
        <v>18</v>
      </c>
      <c r="C25" s="36" t="s">
        <v>46</v>
      </c>
      <c r="D25" s="27"/>
      <c r="E25" s="27" t="s">
        <v>47</v>
      </c>
    </row>
    <row r="26" ht="15" spans="1:6">
      <c r="A26" s="37" t="s">
        <v>48</v>
      </c>
      <c r="B26" s="38">
        <v>1300</v>
      </c>
      <c r="C26" s="39">
        <f>B26*1.01</f>
        <v>1313</v>
      </c>
      <c r="D26" s="38" t="s">
        <v>49</v>
      </c>
      <c r="E26" s="40" t="s">
        <v>28</v>
      </c>
      <c r="F26" s="30" t="s">
        <v>50</v>
      </c>
    </row>
    <row r="27" ht="15.75" spans="1:6">
      <c r="A27" s="41" t="s">
        <v>48</v>
      </c>
      <c r="B27" s="42">
        <v>100</v>
      </c>
      <c r="C27" s="43">
        <f>B27*1.03+1</f>
        <v>104</v>
      </c>
      <c r="D27" s="42" t="s">
        <v>51</v>
      </c>
      <c r="E27" s="44"/>
      <c r="F27" s="30"/>
    </row>
    <row r="28" ht="15.75" spans="1:6">
      <c r="A28" s="45" t="s">
        <v>52</v>
      </c>
      <c r="B28" s="32">
        <v>600</v>
      </c>
      <c r="C28" s="46">
        <f t="shared" ref="C28:C31" si="0">B28*1.02</f>
        <v>612</v>
      </c>
      <c r="D28" s="32" t="s">
        <v>49</v>
      </c>
      <c r="E28" s="47" t="s">
        <v>30</v>
      </c>
      <c r="F28" s="30"/>
    </row>
    <row r="29" ht="15" spans="1:6">
      <c r="A29" s="37" t="s">
        <v>53</v>
      </c>
      <c r="B29" s="38">
        <v>1100</v>
      </c>
      <c r="C29" s="39">
        <f t="shared" si="0"/>
        <v>1122</v>
      </c>
      <c r="D29" s="48" t="s">
        <v>49</v>
      </c>
      <c r="E29" s="49" t="s">
        <v>31</v>
      </c>
      <c r="F29" s="30"/>
    </row>
    <row r="30" ht="15.75" spans="1:6">
      <c r="A30" s="41" t="s">
        <v>54</v>
      </c>
      <c r="B30" s="42">
        <v>1100</v>
      </c>
      <c r="C30" s="43">
        <f t="shared" si="0"/>
        <v>1122</v>
      </c>
      <c r="D30" s="50"/>
      <c r="E30" s="51"/>
      <c r="F30" s="30"/>
    </row>
    <row r="31" ht="15" spans="1:6">
      <c r="A31" s="37" t="s">
        <v>52</v>
      </c>
      <c r="B31" s="38">
        <v>1000</v>
      </c>
      <c r="C31" s="39">
        <f t="shared" si="0"/>
        <v>1020</v>
      </c>
      <c r="D31" s="52" t="s">
        <v>49</v>
      </c>
      <c r="E31" s="49" t="s">
        <v>32</v>
      </c>
      <c r="F31" s="30"/>
    </row>
    <row r="32" ht="15" spans="1:6">
      <c r="A32" s="53" t="s">
        <v>52</v>
      </c>
      <c r="B32" s="30">
        <v>100</v>
      </c>
      <c r="C32" s="54">
        <f>B32*1.03+1</f>
        <v>104</v>
      </c>
      <c r="D32" s="55" t="s">
        <v>51</v>
      </c>
      <c r="E32" s="56"/>
      <c r="F32" s="30"/>
    </row>
    <row r="33" ht="15" spans="1:6">
      <c r="A33" s="53" t="s">
        <v>55</v>
      </c>
      <c r="B33" s="30">
        <v>1000</v>
      </c>
      <c r="C33" s="54">
        <f t="shared" ref="C33:C42" si="1">B33*1.02</f>
        <v>1020</v>
      </c>
      <c r="D33" s="55" t="s">
        <v>49</v>
      </c>
      <c r="E33" s="56"/>
      <c r="F33" s="30"/>
    </row>
    <row r="34" ht="15" spans="1:6">
      <c r="A34" s="53" t="s">
        <v>55</v>
      </c>
      <c r="B34" s="30">
        <v>100</v>
      </c>
      <c r="C34" s="54">
        <v>104</v>
      </c>
      <c r="D34" s="55" t="s">
        <v>51</v>
      </c>
      <c r="E34" s="56"/>
      <c r="F34" s="30"/>
    </row>
    <row r="35" ht="15" spans="1:6">
      <c r="A35" s="53" t="s">
        <v>56</v>
      </c>
      <c r="B35" s="30">
        <v>1000</v>
      </c>
      <c r="C35" s="54">
        <f t="shared" si="1"/>
        <v>1020</v>
      </c>
      <c r="D35" s="55" t="s">
        <v>49</v>
      </c>
      <c r="E35" s="56"/>
      <c r="F35" s="30"/>
    </row>
    <row r="36" ht="15" spans="1:6">
      <c r="A36" s="57" t="s">
        <v>56</v>
      </c>
      <c r="B36" s="27">
        <v>100</v>
      </c>
      <c r="C36" s="36">
        <v>104</v>
      </c>
      <c r="D36" s="27" t="s">
        <v>51</v>
      </c>
      <c r="E36" s="58"/>
      <c r="F36" s="30"/>
    </row>
    <row r="37" ht="15" spans="1:6">
      <c r="A37" s="59" t="s">
        <v>57</v>
      </c>
      <c r="B37" s="30">
        <v>800</v>
      </c>
      <c r="C37" s="54">
        <f t="shared" si="1"/>
        <v>816</v>
      </c>
      <c r="D37" s="30" t="s">
        <v>49</v>
      </c>
      <c r="E37" s="56" t="s">
        <v>33</v>
      </c>
      <c r="F37" s="30"/>
    </row>
    <row r="38" ht="15" spans="1:6">
      <c r="A38" s="59" t="s">
        <v>52</v>
      </c>
      <c r="B38" s="30">
        <v>800</v>
      </c>
      <c r="C38" s="54">
        <f t="shared" si="1"/>
        <v>816</v>
      </c>
      <c r="D38" s="30"/>
      <c r="E38" s="56"/>
      <c r="F38" s="30"/>
    </row>
    <row r="39" ht="15" spans="1:6">
      <c r="A39" s="60" t="s">
        <v>57</v>
      </c>
      <c r="B39" s="34">
        <v>1100</v>
      </c>
      <c r="C39" s="61">
        <f t="shared" si="1"/>
        <v>1122</v>
      </c>
      <c r="D39" s="62" t="s">
        <v>49</v>
      </c>
      <c r="E39" s="63" t="s">
        <v>34</v>
      </c>
      <c r="F39" s="30" t="s">
        <v>58</v>
      </c>
    </row>
    <row r="40" ht="15" spans="1:6">
      <c r="A40" s="53" t="s">
        <v>52</v>
      </c>
      <c r="B40" s="30">
        <v>1100</v>
      </c>
      <c r="C40" s="54">
        <f t="shared" si="1"/>
        <v>1122</v>
      </c>
      <c r="D40" s="62"/>
      <c r="E40" s="56"/>
      <c r="F40" s="30"/>
    </row>
    <row r="41" ht="15.75" spans="1:6">
      <c r="A41" s="41" t="s">
        <v>59</v>
      </c>
      <c r="B41" s="42">
        <v>1100</v>
      </c>
      <c r="C41" s="43">
        <f t="shared" si="1"/>
        <v>1122</v>
      </c>
      <c r="D41" s="64"/>
      <c r="E41" s="51"/>
      <c r="F41" s="30"/>
    </row>
    <row r="42" ht="15.75" spans="1:6">
      <c r="A42" s="45" t="s">
        <v>48</v>
      </c>
      <c r="B42" s="32">
        <v>600</v>
      </c>
      <c r="C42" s="46">
        <f t="shared" si="1"/>
        <v>612</v>
      </c>
      <c r="D42" s="32" t="s">
        <v>49</v>
      </c>
      <c r="E42" s="47" t="s">
        <v>36</v>
      </c>
      <c r="F42" s="30"/>
    </row>
    <row r="43" ht="15" spans="1:6">
      <c r="A43" s="37" t="s">
        <v>52</v>
      </c>
      <c r="B43" s="38">
        <v>2400</v>
      </c>
      <c r="C43" s="39">
        <f>B43*1.01</f>
        <v>2424</v>
      </c>
      <c r="D43" s="38" t="s">
        <v>49</v>
      </c>
      <c r="E43" s="40" t="s">
        <v>37</v>
      </c>
      <c r="F43" s="30"/>
    </row>
    <row r="44" ht="15.75" spans="1:6">
      <c r="A44" s="41" t="s">
        <v>52</v>
      </c>
      <c r="B44" s="42">
        <v>200</v>
      </c>
      <c r="C44" s="43">
        <f>B44*1.03+1</f>
        <v>207</v>
      </c>
      <c r="D44" s="42" t="s">
        <v>51</v>
      </c>
      <c r="E44" s="44"/>
      <c r="F44" s="30"/>
    </row>
    <row r="45" ht="15.75" spans="1:6">
      <c r="A45" s="45" t="s">
        <v>52</v>
      </c>
      <c r="B45" s="32">
        <v>1000</v>
      </c>
      <c r="C45" s="46">
        <v>1020</v>
      </c>
      <c r="D45" s="32" t="s">
        <v>49</v>
      </c>
      <c r="E45" s="47" t="s">
        <v>38</v>
      </c>
      <c r="F45" s="30"/>
    </row>
    <row r="46" spans="1:6">
      <c r="A46" s="65" t="s">
        <v>57</v>
      </c>
      <c r="B46" s="38">
        <v>1100</v>
      </c>
      <c r="C46" s="39">
        <f t="shared" ref="C46:C52" si="2">B46*1.02</f>
        <v>1122</v>
      </c>
      <c r="D46" s="48" t="s">
        <v>49</v>
      </c>
      <c r="E46" s="49" t="s">
        <v>39</v>
      </c>
      <c r="F46" s="30"/>
    </row>
    <row r="47" ht="14.25" spans="1:6">
      <c r="A47" s="66" t="s">
        <v>56</v>
      </c>
      <c r="B47" s="42">
        <v>850</v>
      </c>
      <c r="C47" s="43">
        <f t="shared" si="2"/>
        <v>867</v>
      </c>
      <c r="D47" s="50"/>
      <c r="E47" s="51"/>
      <c r="F47" s="30"/>
    </row>
    <row r="48" ht="15.75" spans="1:6">
      <c r="A48" s="45" t="s">
        <v>48</v>
      </c>
      <c r="B48" s="32">
        <v>600</v>
      </c>
      <c r="C48" s="46">
        <f t="shared" si="2"/>
        <v>612</v>
      </c>
      <c r="D48" s="32" t="s">
        <v>49</v>
      </c>
      <c r="E48" s="47" t="s">
        <v>40</v>
      </c>
      <c r="F48" s="30"/>
    </row>
    <row r="49" spans="1:6">
      <c r="A49" s="65" t="s">
        <v>57</v>
      </c>
      <c r="B49" s="38">
        <v>1100</v>
      </c>
      <c r="C49" s="39">
        <f t="shared" si="2"/>
        <v>1122</v>
      </c>
      <c r="D49" s="48" t="s">
        <v>49</v>
      </c>
      <c r="E49" s="49" t="s">
        <v>41</v>
      </c>
      <c r="F49" s="30"/>
    </row>
    <row r="50" ht="14.25" spans="1:6">
      <c r="A50" s="66" t="s">
        <v>60</v>
      </c>
      <c r="B50" s="42">
        <v>650</v>
      </c>
      <c r="C50" s="43">
        <f t="shared" si="2"/>
        <v>663</v>
      </c>
      <c r="D50" s="50"/>
      <c r="E50" s="51"/>
      <c r="F50" s="30"/>
    </row>
    <row r="51" ht="15" spans="1:6">
      <c r="A51" s="67" t="s">
        <v>61</v>
      </c>
      <c r="B51" s="34">
        <v>600</v>
      </c>
      <c r="C51" s="61">
        <f t="shared" si="2"/>
        <v>612</v>
      </c>
      <c r="D51" s="34" t="s">
        <v>49</v>
      </c>
      <c r="E51" s="63" t="s">
        <v>42</v>
      </c>
      <c r="F51" s="30"/>
    </row>
    <row r="52" ht="15" spans="1:6">
      <c r="A52" s="68" t="s">
        <v>61</v>
      </c>
      <c r="B52" s="30">
        <v>600</v>
      </c>
      <c r="C52" s="54">
        <f t="shared" si="2"/>
        <v>612</v>
      </c>
      <c r="D52" s="30" t="s">
        <v>49</v>
      </c>
      <c r="E52" s="56" t="s">
        <v>43</v>
      </c>
      <c r="F52" s="30"/>
    </row>
    <row r="53" spans="1:5">
      <c r="A53" s="30" t="s">
        <v>44</v>
      </c>
      <c r="B53" s="30">
        <f>SUM(B26:B52)</f>
        <v>22100</v>
      </c>
      <c r="C53" s="54">
        <f>SUM(C26:C52)</f>
        <v>22516</v>
      </c>
      <c r="D53" s="30"/>
      <c r="E53" s="30"/>
    </row>
  </sheetData>
  <mergeCells count="29">
    <mergeCell ref="A1:K1"/>
    <mergeCell ref="A2:D2"/>
    <mergeCell ref="E2:K2"/>
    <mergeCell ref="A8:A21"/>
    <mergeCell ref="B8:B21"/>
    <mergeCell ref="C8:C21"/>
    <mergeCell ref="D29:D30"/>
    <mergeCell ref="D37:D38"/>
    <mergeCell ref="D39:D41"/>
    <mergeCell ref="D46:D47"/>
    <mergeCell ref="D49:D50"/>
    <mergeCell ref="E26:E27"/>
    <mergeCell ref="E29:E30"/>
    <mergeCell ref="E31:E36"/>
    <mergeCell ref="E37:E38"/>
    <mergeCell ref="E39:E41"/>
    <mergeCell ref="E43:E44"/>
    <mergeCell ref="E46:E47"/>
    <mergeCell ref="E49:E50"/>
    <mergeCell ref="F26:F38"/>
    <mergeCell ref="F39:F52"/>
    <mergeCell ref="H8:H12"/>
    <mergeCell ref="H13:H21"/>
    <mergeCell ref="J8:J12"/>
    <mergeCell ref="J13:J21"/>
    <mergeCell ref="K8:K12"/>
    <mergeCell ref="K13:K2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2025-03-05T08:56:52Z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4A363DD5AA724F25AB5D85D9A4E59553_13</vt:lpwstr>
  </property>
</Properties>
</file>