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<sst xmlns="http://schemas.openxmlformats.org/spreadsheetml/2006/main" count="58" uniqueCount="48">
  <si>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</si>
  <si>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</si>
  <si>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</si>
  <si>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liz18362233869上海上海市闵行区兴梅路485号中环科技园12楼1213室  中通73546127892651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</si>
  <si>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</si>
  <si>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</si>
  <si>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</si>
  <si>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</si>
  <si>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</si>
  <si>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</si>
  <si>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</si>
  <si>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</si>
  <si>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</si>
  <si>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</si>
  <si>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</si>
  <si>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</si>
  <si>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</si>
  <si>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</si>
  <si>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</si>
  <si>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</si>
  <si>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</si>
  <si>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</si>
  <si>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</si>
  <si>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</si>
  <si>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</si>
  <si>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P25020361</t>
  </si>
  <si>
    <t xml:space="preserve">21 AULTH09845                                     </t>
  </si>
  <si>
    <t xml:space="preserve">S25020194 </t>
  </si>
  <si>
    <t xml:space="preserve">F1210A8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</si>
  <si>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</si>
  <si>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</si>
  <si>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</si>
  <si>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</si>
  <si>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</si>
  <si>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</si>
  <si>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</si>
  <si>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BG358 - LT.BEIGE</t>
  </si>
  <si>
    <t>5/6 Y</t>
  </si>
  <si>
    <t>无价格</t>
  </si>
  <si>
    <t>1561892/1562322</t>
  </si>
  <si>
    <t>F1210A8</t>
  </si>
  <si>
    <t>7/8 Y</t>
  </si>
  <si>
    <t>8/9 Y</t>
  </si>
  <si>
    <t>9/10 Y</t>
  </si>
  <si>
    <t>11/12 Y</t>
  </si>
  <si>
    <t>13/14 Y</t>
  </si>
  <si>
    <t>有价格</t>
  </si>
  <si>
    <t>1561893/1561894/1561896/1561897/1561898/1561899/1561900/1561902/1561903/1561904/1561905/1562232/1561906/1561907/1562233/1561908/1562234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</si>
</sst>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G13" sqref="G13:G2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4300</v>
      </c>
      <c r="F8" s="27"/>
      <c r="G8" s="27">
        <v>4383</v>
      </c>
      <c r="H8" s="29">
        <v>1</v>
      </c>
      <c r="I8" s="27"/>
      <c r="J8" s="27">
        <v>4.8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4300</v>
      </c>
      <c r="F9" s="27"/>
      <c r="G9" s="27">
        <f>SUM(G8:G8)</f>
        <v>4383</v>
      </c>
      <c r="H9" s="29">
        <f>SUM(H8:H8)</f>
        <v>1</v>
      </c>
      <c r="I9" s="27"/>
      <c r="J9" s="27">
        <f>SUM(J8:J8)</f>
        <v>4.8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120</v>
      </c>
      <c r="D13" s="31">
        <f t="shared" ref="D13:D19" si="0">C13*1.03+1</f>
        <v>124.6</v>
      </c>
      <c r="E13" s="34" t="s">
        <v>38</v>
      </c>
      <c r="F13" s="32" t="s">
        <v>39</v>
      </c>
      <c r="G13" s="32" t="s">
        <v>40</v>
      </c>
    </row>
    <row r="14" ht="15" spans="1:7">
      <c r="A14" s="35"/>
      <c r="B14" s="33" t="s">
        <v>41</v>
      </c>
      <c r="C14" s="30">
        <v>234</v>
      </c>
      <c r="D14" s="31">
        <f t="shared" si="0"/>
        <v>242.02</v>
      </c>
      <c r="E14" s="36"/>
      <c r="F14" s="35"/>
      <c r="G14" s="35"/>
    </row>
    <row r="15" ht="15" spans="1:7">
      <c r="A15" s="35"/>
      <c r="B15" s="33" t="s">
        <v>42</v>
      </c>
      <c r="C15" s="30">
        <v>120</v>
      </c>
      <c r="D15" s="31">
        <f t="shared" si="0"/>
        <v>124.6</v>
      </c>
      <c r="E15" s="36"/>
      <c r="F15" s="35"/>
      <c r="G15" s="35"/>
    </row>
    <row r="16" ht="15" spans="1:7">
      <c r="A16" s="35"/>
      <c r="B16" s="33" t="s">
        <v>43</v>
      </c>
      <c r="C16" s="30">
        <v>234</v>
      </c>
      <c r="D16" s="31">
        <f t="shared" si="0"/>
        <v>242.02</v>
      </c>
      <c r="E16" s="36"/>
      <c r="F16" s="35"/>
      <c r="G16" s="35"/>
    </row>
    <row r="17" ht="15" spans="1:7">
      <c r="A17" s="35"/>
      <c r="B17" s="33" t="s">
        <v>44</v>
      </c>
      <c r="C17" s="30">
        <v>234</v>
      </c>
      <c r="D17" s="31">
        <f t="shared" si="0"/>
        <v>242.02</v>
      </c>
      <c r="E17" s="36"/>
      <c r="F17" s="35"/>
      <c r="G17" s="35"/>
    </row>
    <row r="18" ht="15" spans="1:7">
      <c r="A18" s="37"/>
      <c r="B18" s="33" t="s">
        <v>45</v>
      </c>
      <c r="C18" s="30">
        <v>234</v>
      </c>
      <c r="D18" s="31">
        <f t="shared" si="0"/>
        <v>242.02</v>
      </c>
      <c r="E18" s="38"/>
      <c r="F18" s="37"/>
      <c r="G18" s="35"/>
    </row>
    <row r="19" ht="15" spans="1:7">
      <c r="A19" s="32" t="s">
        <v>36</v>
      </c>
      <c r="B19" s="33" t="s">
        <v>37</v>
      </c>
      <c r="C19" s="30">
        <v>314</v>
      </c>
      <c r="D19" s="31">
        <f t="shared" si="0"/>
        <v>324.42</v>
      </c>
      <c r="E19" s="34" t="s">
        <v>46</v>
      </c>
      <c r="F19" s="32" t="s">
        <v>47</v>
      </c>
      <c r="G19" s="35"/>
    </row>
    <row r="20" ht="15" spans="1:7">
      <c r="A20" s="35"/>
      <c r="B20" s="33" t="s">
        <v>41</v>
      </c>
      <c r="C20" s="30">
        <v>624</v>
      </c>
      <c r="D20" s="31">
        <f t="shared" ref="D20:D24" si="1">C20*1.01</f>
        <v>630.24</v>
      </c>
      <c r="E20" s="36"/>
      <c r="F20" s="35"/>
      <c r="G20" s="35"/>
    </row>
    <row r="21" ht="15" spans="1:7">
      <c r="A21" s="35"/>
      <c r="B21" s="33" t="s">
        <v>42</v>
      </c>
      <c r="C21" s="30">
        <v>314</v>
      </c>
      <c r="D21" s="31">
        <f>C21*1.02</f>
        <v>320.28</v>
      </c>
      <c r="E21" s="36"/>
      <c r="F21" s="35"/>
      <c r="G21" s="35"/>
    </row>
    <row r="22" ht="15" spans="1:7">
      <c r="A22" s="35"/>
      <c r="B22" s="33" t="s">
        <v>43</v>
      </c>
      <c r="C22" s="30">
        <v>624</v>
      </c>
      <c r="D22" s="31">
        <f t="shared" si="1"/>
        <v>630.24</v>
      </c>
      <c r="E22" s="36"/>
      <c r="F22" s="35"/>
      <c r="G22" s="35"/>
    </row>
    <row r="23" ht="15" spans="1:7">
      <c r="A23" s="35"/>
      <c r="B23" s="33" t="s">
        <v>44</v>
      </c>
      <c r="C23" s="30">
        <v>624</v>
      </c>
      <c r="D23" s="31">
        <f t="shared" si="1"/>
        <v>630.24</v>
      </c>
      <c r="E23" s="36"/>
      <c r="F23" s="35"/>
      <c r="G23" s="35"/>
    </row>
    <row r="24" ht="15" spans="1:7">
      <c r="A24" s="37"/>
      <c r="B24" s="33" t="s">
        <v>45</v>
      </c>
      <c r="C24" s="30">
        <v>624</v>
      </c>
      <c r="D24" s="31">
        <f t="shared" si="1"/>
        <v>630.24</v>
      </c>
      <c r="E24" s="38"/>
      <c r="F24" s="37"/>
      <c r="G24" s="37"/>
    </row>
    <row r="25" spans="1:7">
      <c r="A25" s="27" t="s">
        <v>30</v>
      </c>
      <c r="B25" s="27"/>
      <c r="C25" s="30">
        <f>SUM(C13:C24)</f>
        <v>4300</v>
      </c>
      <c r="D25" s="31">
        <f>SUM(D13:D24)</f>
        <v>4382.94</v>
      </c>
      <c r="E25" s="27"/>
      <c r="F25" s="27"/>
      <c r="G25" s="27"/>
    </row>
  </sheetData>
  <mergeCells count="12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2025-03-05T00:51:32Z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F43A3349D47B4936B44D15D958E7437E_13</vt:lpwstr>
  </property>
</Properties>
</file>