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<sst xmlns="http://schemas.openxmlformats.org/spreadsheetml/2006/main" count="55" uniqueCount="46">
  <si>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</si>
  <si>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</si>
  <si>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</si>
  <si>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中通73546247342262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</si>
  <si>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</si>
  <si>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</si>
  <si>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</si>
  <si>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</si>
  <si>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</si>
  <si>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</si>
  <si>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</si>
  <si>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</si>
  <si>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</si>
  <si>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</si>
  <si>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</si>
  <si>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</si>
  <si>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</si>
  <si>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</si>
  <si>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</si>
  <si>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</si>
  <si>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</si>
  <si>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</si>
  <si>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</si>
  <si>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</si>
  <si>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</si>
  <si>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P25020667</t>
  </si>
  <si>
    <t xml:space="preserve">21 AULTH09845                                     </t>
  </si>
  <si>
    <t xml:space="preserve">S25020134 </t>
  </si>
  <si>
    <t xml:space="preserve">F2086AX                                                                                             </t>
  </si>
  <si>
    <t>36*20*24</t>
  </si>
  <si>
    <t>总计</t>
  </si>
  <si>
    <t>颜色</t>
  </si>
  <si>
    <t>尺码</t>
  </si>
  <si>
    <t>生产数</t>
  </si>
  <si>
    <t>PO号</t>
  </si>
  <si>
    <t>款号</t>
  </si>
  <si>
    <t>BN530 - BROWN</t>
  </si>
  <si>
    <t>S</t>
  </si>
  <si>
    <t>有价格</t>
  </si>
  <si>
    <t>1591619/1591621/1591622/1591624/1591625/1591626/1591627/1591628/1591629/1591630/1591631/1591632/1591633/1591634/1591635/1591637/1591638</t>
  </si>
  <si>
    <t>F2086AX</t>
  </si>
  <si>
    <t>M</t>
  </si>
  <si>
    <t>L</t>
  </si>
  <si>
    <t>XL</t>
  </si>
  <si>
    <t>XXL</t>
  </si>
  <si>
    <t>无价格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</si>
</sst>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45722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6" t="s">
        <v>11</v>
      </c>
      <c r="J6" s="46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7" t="s">
        <v>22</v>
      </c>
      <c r="J7" s="47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8390</v>
      </c>
      <c r="F8" s="27"/>
      <c r="G8" s="27">
        <v>8489</v>
      </c>
      <c r="H8" s="29">
        <v>1</v>
      </c>
      <c r="I8" s="27"/>
      <c r="J8" s="27">
        <v>8.1</v>
      </c>
      <c r="K8" s="27" t="s">
        <v>29</v>
      </c>
    </row>
    <row r="9" spans="1:11">
      <c r="A9" s="27" t="s">
        <v>30</v>
      </c>
      <c r="B9" s="27"/>
      <c r="C9" s="27"/>
      <c r="D9" s="27"/>
      <c r="E9" s="27">
        <f>SUM(E8:E8)</f>
        <v>8390</v>
      </c>
      <c r="F9" s="27"/>
      <c r="G9" s="27">
        <f>SUM(G8:G8)</f>
        <v>8489</v>
      </c>
      <c r="H9" s="29">
        <f>SUM(H8:H8)</f>
        <v>1</v>
      </c>
      <c r="I9" s="27"/>
      <c r="J9" s="27">
        <f>SUM(J8:J8)</f>
        <v>8.1</v>
      </c>
      <c r="K9" s="27"/>
    </row>
    <row r="12" spans="1:7">
      <c r="A12" s="30" t="s">
        <v>31</v>
      </c>
      <c r="B12" s="30" t="s">
        <v>32</v>
      </c>
      <c r="C12" s="31" t="s">
        <v>18</v>
      </c>
      <c r="D12" s="32" t="s">
        <v>33</v>
      </c>
      <c r="E12" s="30"/>
      <c r="F12" s="30" t="s">
        <v>34</v>
      </c>
      <c r="G12" s="30" t="s">
        <v>35</v>
      </c>
    </row>
    <row r="13" ht="15" spans="1:7">
      <c r="A13" s="33" t="s">
        <v>36</v>
      </c>
      <c r="B13" s="34" t="s">
        <v>37</v>
      </c>
      <c r="C13" s="31">
        <v>1644.86</v>
      </c>
      <c r="D13" s="32">
        <f t="shared" ref="D13:D17" si="0">C13*1.01</f>
        <v>1661.3086</v>
      </c>
      <c r="E13" s="35" t="s">
        <v>38</v>
      </c>
      <c r="F13" s="36" t="s">
        <v>39</v>
      </c>
      <c r="G13" s="37" t="s">
        <v>40</v>
      </c>
    </row>
    <row r="14" ht="15" spans="1:7">
      <c r="A14" s="38"/>
      <c r="B14" s="34" t="s">
        <v>41</v>
      </c>
      <c r="C14" s="31">
        <v>1644.86</v>
      </c>
      <c r="D14" s="32">
        <f t="shared" si="0"/>
        <v>1661.3086</v>
      </c>
      <c r="E14" s="39"/>
      <c r="F14" s="40"/>
      <c r="G14" s="41"/>
    </row>
    <row r="15" ht="15" spans="1:7">
      <c r="A15" s="38"/>
      <c r="B15" s="34" t="s">
        <v>42</v>
      </c>
      <c r="C15" s="31">
        <v>1644.86</v>
      </c>
      <c r="D15" s="32">
        <f t="shared" si="0"/>
        <v>1661.3086</v>
      </c>
      <c r="E15" s="39"/>
      <c r="F15" s="40"/>
      <c r="G15" s="41"/>
    </row>
    <row r="16" ht="15" spans="1:7">
      <c r="A16" s="38"/>
      <c r="B16" s="34" t="s">
        <v>43</v>
      </c>
      <c r="C16" s="31">
        <v>1644.86</v>
      </c>
      <c r="D16" s="32">
        <f t="shared" si="0"/>
        <v>1661.3086</v>
      </c>
      <c r="E16" s="39"/>
      <c r="F16" s="40"/>
      <c r="G16" s="41"/>
    </row>
    <row r="17" ht="15" spans="1:7">
      <c r="A17" s="42"/>
      <c r="B17" s="34" t="s">
        <v>44</v>
      </c>
      <c r="C17" s="31">
        <v>822.43</v>
      </c>
      <c r="D17" s="32">
        <f t="shared" si="0"/>
        <v>830.6543</v>
      </c>
      <c r="E17" s="43"/>
      <c r="F17" s="44"/>
      <c r="G17" s="41"/>
    </row>
    <row r="18" ht="15" spans="1:7">
      <c r="A18" s="33" t="s">
        <v>36</v>
      </c>
      <c r="B18" s="34" t="s">
        <v>37</v>
      </c>
      <c r="C18" s="31">
        <v>219</v>
      </c>
      <c r="D18" s="32">
        <f t="shared" ref="D18:D20" si="1">C18*1.02</f>
        <v>223.38</v>
      </c>
      <c r="E18" s="35" t="s">
        <v>45</v>
      </c>
      <c r="F18" s="36">
        <v>1591641</v>
      </c>
      <c r="G18" s="41"/>
    </row>
    <row r="19" ht="15" spans="1:7">
      <c r="A19" s="38"/>
      <c r="B19" s="34" t="s">
        <v>41</v>
      </c>
      <c r="C19" s="31">
        <v>219</v>
      </c>
      <c r="D19" s="32">
        <f t="shared" si="1"/>
        <v>223.38</v>
      </c>
      <c r="E19" s="39"/>
      <c r="F19" s="40"/>
      <c r="G19" s="41"/>
    </row>
    <row r="20" ht="15" spans="1:7">
      <c r="A20" s="38"/>
      <c r="B20" s="34" t="s">
        <v>42</v>
      </c>
      <c r="C20" s="31">
        <v>219</v>
      </c>
      <c r="D20" s="32">
        <f t="shared" si="1"/>
        <v>223.38</v>
      </c>
      <c r="E20" s="39"/>
      <c r="F20" s="40"/>
      <c r="G20" s="41"/>
    </row>
    <row r="21" ht="15" spans="1:7">
      <c r="A21" s="38"/>
      <c r="B21" s="34" t="s">
        <v>43</v>
      </c>
      <c r="C21" s="31">
        <v>197</v>
      </c>
      <c r="D21" s="32">
        <f>C21*1.03+1</f>
        <v>203.91</v>
      </c>
      <c r="E21" s="39"/>
      <c r="F21" s="40"/>
      <c r="G21" s="41"/>
    </row>
    <row r="22" ht="15" spans="1:7">
      <c r="A22" s="42"/>
      <c r="B22" s="34" t="s">
        <v>44</v>
      </c>
      <c r="C22" s="31">
        <v>134</v>
      </c>
      <c r="D22" s="32">
        <f>C22*1.03+1</f>
        <v>139.02</v>
      </c>
      <c r="E22" s="43"/>
      <c r="F22" s="44"/>
      <c r="G22" s="45"/>
    </row>
    <row r="23" spans="1:7">
      <c r="A23" s="30" t="s">
        <v>30</v>
      </c>
      <c r="B23" s="30"/>
      <c r="C23" s="31">
        <f>SUM(C13:C22)</f>
        <v>8389.87</v>
      </c>
      <c r="D23" s="32">
        <f>SUM(D13:D22)</f>
        <v>8488.9587</v>
      </c>
      <c r="E23" s="30"/>
      <c r="F23" s="30"/>
      <c r="G23" s="30"/>
    </row>
  </sheetData>
  <mergeCells count="12">
    <mergeCell ref="A1:K1"/>
    <mergeCell ref="A2:D2"/>
    <mergeCell ref="E2:K2"/>
    <mergeCell ref="A13:A17"/>
    <mergeCell ref="A18:A22"/>
    <mergeCell ref="E13:E17"/>
    <mergeCell ref="E18:E22"/>
    <mergeCell ref="F13:F17"/>
    <mergeCell ref="F18:F22"/>
    <mergeCell ref="G13:G2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2025-03-06T06:23:18Z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5201A548D7064079A54D03550CC83B1E_13</vt:lpwstr>
  </property>
</Properties>
</file>