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<sst xmlns="http://schemas.openxmlformats.org/spreadsheetml/2006/main" count="193" uniqueCount="77">
  <si>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</si>
  <si>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</si>
  <si>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</si>
  <si>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江苏省淮安市洪泽区共和镇育才路68号18752369888张玉华 中通73546249147816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</si>
  <si>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</si>
  <si>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</si>
  <si>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</si>
  <si>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</si>
  <si>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</si>
  <si>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</si>
  <si>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</si>
  <si>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</si>
  <si>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</si>
  <si>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</si>
  <si>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</si>
  <si>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</si>
  <si>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</si>
  <si>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</si>
  <si>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</si>
  <si>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</si>
  <si>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</si>
  <si>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</si>
  <si>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</si>
  <si>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</si>
  <si>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</si>
  <si>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P25020985</t>
  </si>
  <si>
    <t xml:space="preserve">21 AULTH09845                                     </t>
  </si>
  <si>
    <t xml:space="preserve">S25020495 </t>
  </si>
  <si>
    <t xml:space="preserve">A8245AX                                                                                             </t>
  </si>
  <si>
    <t>36*35*21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</si>
  <si>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</si>
  <si>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C8236AX                                                                                             </t>
  </si>
  <si>
    <t xml:space="preserve">C8237AX                                                                                             </t>
  </si>
  <si>
    <t xml:space="preserve">C8509AX                                                                                             </t>
  </si>
  <si>
    <t xml:space="preserve">F1603AX                                                                                             </t>
  </si>
  <si>
    <t>31*23*15</t>
  </si>
  <si>
    <t xml:space="preserve">F1912A8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</si>
  <si>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</si>
  <si>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</si>
  <si>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</si>
  <si>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</si>
  <si>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</si>
  <si>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</si>
  <si>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AR104 - ANTHRA</t>
  </si>
  <si>
    <t>40/41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</si>
  <si>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</si>
  <si>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</si>
  <si>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A8245AX</t>
  </si>
  <si>
    <t>BG26 - BEIGE</t>
  </si>
  <si>
    <t>36-37</t>
  </si>
  <si>
    <t>F1603AX</t>
  </si>
  <si>
    <t>42/43</t>
  </si>
  <si>
    <t>38-39</t>
  </si>
  <si>
    <t>44/45</t>
  </si>
  <si>
    <t>40-41</t>
  </si>
  <si>
    <t>无价格</t>
  </si>
  <si>
    <t>空白吊牌</t>
  </si>
  <si>
    <t>1579499/1579502/1579503</t>
  </si>
  <si>
    <t>1581012/1581018/1581020</t>
  </si>
  <si>
    <t>BK23 - BLACK</t>
  </si>
  <si>
    <t>C8236AX</t>
  </si>
  <si>
    <t>GN340 - GREEN</t>
  </si>
  <si>
    <t>30/31</t>
  </si>
  <si>
    <t>F1912A8</t>
  </si>
  <si>
    <t>32/33</t>
  </si>
  <si>
    <t>34/35</t>
  </si>
  <si>
    <r>
      <rPr>
        <b/>
        <sz val="11"/>
        <rFont val="Calibri"/>
        <charset val="134"/>
      </rPr>
      <t>其他</t>
    </r>
    <r>
      <rPr>
        <b/>
        <sz val="11"/>
        <rFont val="Calibri"/>
        <charset val="134"/>
      </rPr>
      <t>PO</t>
    </r>
  </si>
  <si>
    <t>WT1 - WHITE (000)</t>
  </si>
  <si>
    <t>第2箱</t>
  </si>
  <si>
    <t>1579510/1579516/1579518</t>
  </si>
  <si>
    <t>GR41 - GREY</t>
  </si>
  <si>
    <t>C8237AX</t>
  </si>
  <si>
    <t>1579889/1579892/1579895</t>
  </si>
  <si>
    <t>WT55 - WHITE</t>
  </si>
  <si>
    <t>C8509AX</t>
  </si>
  <si>
    <t>1590618/1590619/1590621/1583697</t>
  </si>
  <si>
    <t>第1箱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</si>
</sst>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13" fillId="0" borderId="0" xfId="0" applyFont="1" applyFill="1" applyAlignment="1">
      <alignment horizontal="center" vertical="center"/>
    </xf>
    <xf numFmtId="177" fontId="13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"/>
  <sheetViews>
    <sheetView tabSelected="1" workbookViewId="0">
      <selection activeCell="M8" sqref="M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60" t="s">
        <v>11</v>
      </c>
      <c r="J6" s="6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61" t="s">
        <v>22</v>
      </c>
      <c r="J7" s="6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1668</v>
      </c>
      <c r="F8" s="30"/>
      <c r="G8" s="30">
        <v>1724</v>
      </c>
      <c r="H8" s="31">
        <v>1</v>
      </c>
      <c r="I8" s="30"/>
      <c r="J8" s="30">
        <v>12</v>
      </c>
      <c r="K8" s="62" t="s">
        <v>29</v>
      </c>
    </row>
    <row r="9" ht="15" spans="1:11">
      <c r="A9" s="32"/>
      <c r="B9" s="28" t="s">
        <v>30</v>
      </c>
      <c r="C9" s="33"/>
      <c r="D9" s="34"/>
      <c r="E9" s="30">
        <v>312</v>
      </c>
      <c r="F9" s="30"/>
      <c r="G9" s="30">
        <v>315</v>
      </c>
      <c r="H9" s="31"/>
      <c r="I9" s="30"/>
      <c r="J9" s="30"/>
      <c r="K9" s="30"/>
    </row>
    <row r="10" ht="15" spans="1:11">
      <c r="A10" s="32"/>
      <c r="B10" s="28" t="s">
        <v>26</v>
      </c>
      <c r="C10" s="33"/>
      <c r="D10" s="29" t="s">
        <v>31</v>
      </c>
      <c r="E10" s="30">
        <v>3858</v>
      </c>
      <c r="F10" s="30"/>
      <c r="G10" s="30">
        <v>3986</v>
      </c>
      <c r="H10" s="31"/>
      <c r="I10" s="30"/>
      <c r="J10" s="30"/>
      <c r="K10" s="30"/>
    </row>
    <row r="11" ht="15" spans="1:11">
      <c r="A11" s="32"/>
      <c r="B11" s="28" t="s">
        <v>30</v>
      </c>
      <c r="C11" s="33"/>
      <c r="D11" s="34"/>
      <c r="E11" s="30">
        <v>708</v>
      </c>
      <c r="F11" s="30"/>
      <c r="G11" s="30">
        <v>710</v>
      </c>
      <c r="H11" s="31"/>
      <c r="I11" s="30"/>
      <c r="J11" s="30"/>
      <c r="K11" s="30"/>
    </row>
    <row r="12" ht="15" spans="1:11">
      <c r="A12" s="32"/>
      <c r="B12" s="28" t="s">
        <v>26</v>
      </c>
      <c r="C12" s="33"/>
      <c r="D12" s="29" t="s">
        <v>32</v>
      </c>
      <c r="E12" s="30">
        <v>1650</v>
      </c>
      <c r="F12" s="30"/>
      <c r="G12" s="30">
        <v>1706</v>
      </c>
      <c r="H12" s="31"/>
      <c r="I12" s="30"/>
      <c r="J12" s="30"/>
      <c r="K12" s="30"/>
    </row>
    <row r="13" ht="15" spans="1:11">
      <c r="A13" s="32"/>
      <c r="B13" s="28" t="s">
        <v>30</v>
      </c>
      <c r="C13" s="33"/>
      <c r="D13" s="34"/>
      <c r="E13" s="30">
        <v>312</v>
      </c>
      <c r="F13" s="30"/>
      <c r="G13" s="30">
        <v>315</v>
      </c>
      <c r="H13" s="31"/>
      <c r="I13" s="30"/>
      <c r="J13" s="30"/>
      <c r="K13" s="30"/>
    </row>
    <row r="14" ht="15" spans="1:11">
      <c r="A14" s="32"/>
      <c r="B14" s="28" t="s">
        <v>26</v>
      </c>
      <c r="C14" s="33"/>
      <c r="D14" s="29" t="s">
        <v>33</v>
      </c>
      <c r="E14" s="30">
        <v>1680</v>
      </c>
      <c r="F14" s="30"/>
      <c r="G14" s="30">
        <v>1736</v>
      </c>
      <c r="H14" s="31"/>
      <c r="I14" s="30"/>
      <c r="J14" s="30"/>
      <c r="K14" s="30"/>
    </row>
    <row r="15" ht="15" spans="1:11">
      <c r="A15" s="32"/>
      <c r="B15" s="28" t="s">
        <v>30</v>
      </c>
      <c r="C15" s="33"/>
      <c r="D15" s="34"/>
      <c r="E15" s="30">
        <v>792</v>
      </c>
      <c r="F15" s="30"/>
      <c r="G15" s="30">
        <v>800</v>
      </c>
      <c r="H15" s="31"/>
      <c r="I15" s="30"/>
      <c r="J15" s="30"/>
      <c r="K15" s="30"/>
    </row>
    <row r="16" ht="15" spans="1:11">
      <c r="A16" s="32"/>
      <c r="B16" s="28" t="s">
        <v>26</v>
      </c>
      <c r="C16" s="33"/>
      <c r="D16" s="29" t="s">
        <v>34</v>
      </c>
      <c r="E16" s="30">
        <v>1848</v>
      </c>
      <c r="F16" s="30"/>
      <c r="G16" s="30">
        <v>1909</v>
      </c>
      <c r="H16" s="31">
        <v>2</v>
      </c>
      <c r="I16" s="30"/>
      <c r="J16" s="30">
        <v>4</v>
      </c>
      <c r="K16" s="62" t="s">
        <v>35</v>
      </c>
    </row>
    <row r="17" ht="15" spans="1:11">
      <c r="A17" s="32"/>
      <c r="B17" s="28" t="s">
        <v>30</v>
      </c>
      <c r="C17" s="33"/>
      <c r="D17" s="34"/>
      <c r="E17" s="30">
        <v>318</v>
      </c>
      <c r="F17" s="30"/>
      <c r="G17" s="30">
        <v>322</v>
      </c>
      <c r="H17" s="31"/>
      <c r="I17" s="30"/>
      <c r="J17" s="30"/>
      <c r="K17" s="30"/>
    </row>
    <row r="18" ht="15" spans="1:11">
      <c r="A18" s="32"/>
      <c r="B18" s="28" t="s">
        <v>26</v>
      </c>
      <c r="C18" s="33"/>
      <c r="D18" s="29" t="s">
        <v>36</v>
      </c>
      <c r="E18" s="30">
        <v>1194</v>
      </c>
      <c r="F18" s="30"/>
      <c r="G18" s="30">
        <v>1236</v>
      </c>
      <c r="H18" s="31"/>
      <c r="I18" s="30"/>
      <c r="J18" s="30"/>
      <c r="K18" s="30"/>
    </row>
    <row r="19" ht="15" spans="1:11">
      <c r="A19" s="35"/>
      <c r="B19" s="28" t="s">
        <v>30</v>
      </c>
      <c r="C19" s="34"/>
      <c r="D19" s="34"/>
      <c r="E19" s="30">
        <v>96</v>
      </c>
      <c r="F19" s="30"/>
      <c r="G19" s="30">
        <v>100</v>
      </c>
      <c r="H19" s="31"/>
      <c r="I19" s="30"/>
      <c r="J19" s="30"/>
      <c r="K19" s="30"/>
    </row>
    <row r="20" spans="1:11">
      <c r="A20" s="30" t="s">
        <v>37</v>
      </c>
      <c r="B20" s="30"/>
      <c r="C20" s="30"/>
      <c r="D20" s="30"/>
      <c r="E20" s="30">
        <f>SUM(E8:E19)</f>
        <v>14436</v>
      </c>
      <c r="F20" s="30"/>
      <c r="G20" s="30">
        <f>SUM(G8:G19)</f>
        <v>14859</v>
      </c>
      <c r="H20" s="31">
        <v>2</v>
      </c>
      <c r="I20" s="30"/>
      <c r="J20" s="30">
        <f>SUM(J8:J19)</f>
        <v>16</v>
      </c>
      <c r="K20" s="30"/>
    </row>
    <row r="23" spans="1:15">
      <c r="A23" s="36" t="s">
        <v>38</v>
      </c>
      <c r="B23" s="36" t="s">
        <v>39</v>
      </c>
      <c r="C23" s="37" t="s">
        <v>18</v>
      </c>
      <c r="D23" s="38" t="s">
        <v>40</v>
      </c>
      <c r="E23" s="36"/>
      <c r="F23" s="36" t="s">
        <v>41</v>
      </c>
      <c r="G23" s="36" t="s">
        <v>42</v>
      </c>
      <c r="I23" s="36" t="s">
        <v>38</v>
      </c>
      <c r="J23" s="36" t="s">
        <v>39</v>
      </c>
      <c r="K23" s="37" t="s">
        <v>18</v>
      </c>
      <c r="L23" s="38" t="s">
        <v>40</v>
      </c>
      <c r="M23" s="36"/>
      <c r="N23" s="36" t="s">
        <v>41</v>
      </c>
      <c r="O23" s="36" t="s">
        <v>42</v>
      </c>
    </row>
    <row r="24" ht="15" spans="1:15">
      <c r="A24" s="39" t="s">
        <v>43</v>
      </c>
      <c r="B24" s="40" t="s">
        <v>44</v>
      </c>
      <c r="C24" s="37">
        <v>530</v>
      </c>
      <c r="D24" s="38">
        <f t="shared" ref="D24:D29" si="0">C24*1.03+1</f>
        <v>546.9</v>
      </c>
      <c r="E24" s="41" t="s">
        <v>45</v>
      </c>
      <c r="F24" s="41" t="s">
        <v>46</v>
      </c>
      <c r="G24" s="42" t="s">
        <v>47</v>
      </c>
      <c r="I24" s="39" t="s">
        <v>48</v>
      </c>
      <c r="J24" s="40" t="s">
        <v>49</v>
      </c>
      <c r="K24" s="37">
        <v>288</v>
      </c>
      <c r="L24" s="38">
        <f t="shared" ref="L24:L29" si="1">K24*1.03+1</f>
        <v>297.64</v>
      </c>
      <c r="M24" s="41" t="s">
        <v>45</v>
      </c>
      <c r="N24" s="41" t="s">
        <v>46</v>
      </c>
      <c r="O24" s="42" t="s">
        <v>50</v>
      </c>
    </row>
    <row r="25" ht="15" spans="1:15">
      <c r="A25" s="43"/>
      <c r="B25" s="40" t="s">
        <v>51</v>
      </c>
      <c r="C25" s="37">
        <v>530</v>
      </c>
      <c r="D25" s="38">
        <f t="shared" si="0"/>
        <v>546.9</v>
      </c>
      <c r="E25" s="44"/>
      <c r="F25" s="44"/>
      <c r="G25" s="45"/>
      <c r="I25" s="43"/>
      <c r="J25" s="40" t="s">
        <v>52</v>
      </c>
      <c r="K25" s="37">
        <v>864</v>
      </c>
      <c r="L25" s="38">
        <f t="shared" si="1"/>
        <v>890.92</v>
      </c>
      <c r="M25" s="44"/>
      <c r="N25" s="44"/>
      <c r="O25" s="45"/>
    </row>
    <row r="26" ht="15" spans="1:15">
      <c r="A26" s="46"/>
      <c r="B26" s="40" t="s">
        <v>53</v>
      </c>
      <c r="C26" s="37">
        <v>530</v>
      </c>
      <c r="D26" s="38">
        <f t="shared" si="0"/>
        <v>546.9</v>
      </c>
      <c r="E26" s="47"/>
      <c r="F26" s="47"/>
      <c r="G26" s="45"/>
      <c r="I26" s="46"/>
      <c r="J26" s="40" t="s">
        <v>54</v>
      </c>
      <c r="K26" s="37">
        <v>576</v>
      </c>
      <c r="L26" s="38">
        <f t="shared" si="1"/>
        <v>594.28</v>
      </c>
      <c r="M26" s="47"/>
      <c r="N26" s="47"/>
      <c r="O26" s="45"/>
    </row>
    <row r="27" ht="15" spans="1:15">
      <c r="A27" s="39" t="s">
        <v>43</v>
      </c>
      <c r="B27" s="40" t="s">
        <v>44</v>
      </c>
      <c r="C27" s="37">
        <v>26</v>
      </c>
      <c r="D27" s="38">
        <f t="shared" si="0"/>
        <v>27.78</v>
      </c>
      <c r="E27" s="41" t="s">
        <v>55</v>
      </c>
      <c r="F27" s="42">
        <v>1579500</v>
      </c>
      <c r="G27" s="45"/>
      <c r="I27" s="41" t="s">
        <v>48</v>
      </c>
      <c r="J27" s="40" t="s">
        <v>49</v>
      </c>
      <c r="K27" s="63">
        <v>20</v>
      </c>
      <c r="L27" s="38">
        <f t="shared" si="1"/>
        <v>21.6</v>
      </c>
      <c r="M27" s="41" t="s">
        <v>55</v>
      </c>
      <c r="N27" s="41">
        <v>1581016</v>
      </c>
      <c r="O27" s="45"/>
    </row>
    <row r="28" ht="15" spans="1:15">
      <c r="A28" s="43"/>
      <c r="B28" s="40" t="s">
        <v>51</v>
      </c>
      <c r="C28" s="37">
        <v>26</v>
      </c>
      <c r="D28" s="38">
        <f t="shared" si="0"/>
        <v>27.78</v>
      </c>
      <c r="E28" s="44"/>
      <c r="F28" s="45"/>
      <c r="G28" s="45"/>
      <c r="I28" s="44"/>
      <c r="J28" s="40" t="s">
        <v>52</v>
      </c>
      <c r="K28" s="63">
        <v>60</v>
      </c>
      <c r="L28" s="38">
        <f t="shared" si="1"/>
        <v>62.8</v>
      </c>
      <c r="M28" s="44"/>
      <c r="N28" s="44"/>
      <c r="O28" s="45"/>
    </row>
    <row r="29" ht="15" spans="1:15">
      <c r="A29" s="46"/>
      <c r="B29" s="40" t="s">
        <v>53</v>
      </c>
      <c r="C29" s="37">
        <v>26</v>
      </c>
      <c r="D29" s="38">
        <f t="shared" si="0"/>
        <v>27.78</v>
      </c>
      <c r="E29" s="47"/>
      <c r="F29" s="48"/>
      <c r="G29" s="48"/>
      <c r="I29" s="47"/>
      <c r="J29" s="40" t="s">
        <v>54</v>
      </c>
      <c r="K29" s="63">
        <v>40</v>
      </c>
      <c r="L29" s="38">
        <f t="shared" si="1"/>
        <v>42.2</v>
      </c>
      <c r="M29" s="47"/>
      <c r="N29" s="47"/>
      <c r="O29" s="48"/>
    </row>
    <row r="30" spans="1:15">
      <c r="A30" s="36" t="s">
        <v>37</v>
      </c>
      <c r="B30" s="36"/>
      <c r="C30" s="37">
        <f>SUM(C24:C29)</f>
        <v>1668</v>
      </c>
      <c r="D30" s="38">
        <f>SUM(D24:D29)</f>
        <v>1724.04</v>
      </c>
      <c r="E30" s="36"/>
      <c r="F30" s="36"/>
      <c r="G30" s="36"/>
      <c r="I30" s="36" t="s">
        <v>37</v>
      </c>
      <c r="J30" s="36"/>
      <c r="K30" s="37">
        <f>SUM(K24:K29)</f>
        <v>1848</v>
      </c>
      <c r="L30" s="38">
        <f>SUM(L24:L29)</f>
        <v>1909.44</v>
      </c>
      <c r="M30" s="36"/>
      <c r="N30" s="36"/>
      <c r="O30" s="36"/>
    </row>
    <row r="31" spans="1:15">
      <c r="A31" s="49"/>
      <c r="B31" s="49"/>
      <c r="C31" s="50"/>
      <c r="D31" s="50"/>
      <c r="E31" s="49"/>
      <c r="F31" s="49"/>
      <c r="G31" s="49"/>
      <c r="I31" s="49"/>
      <c r="J31" s="49"/>
      <c r="K31" s="50"/>
      <c r="L31" s="50"/>
      <c r="M31" s="49"/>
      <c r="N31" s="49"/>
      <c r="O31" s="49"/>
    </row>
    <row r="32" ht="15" spans="1:15">
      <c r="A32" s="36" t="s">
        <v>56</v>
      </c>
      <c r="B32" s="36"/>
      <c r="C32" s="37">
        <v>312</v>
      </c>
      <c r="D32" s="37">
        <v>315</v>
      </c>
      <c r="E32" s="36"/>
      <c r="F32" s="40" t="s">
        <v>57</v>
      </c>
      <c r="G32" s="36" t="s">
        <v>47</v>
      </c>
      <c r="I32" s="57" t="s">
        <v>56</v>
      </c>
      <c r="J32" s="57"/>
      <c r="K32" s="58">
        <v>318</v>
      </c>
      <c r="L32" s="58">
        <v>322</v>
      </c>
      <c r="M32" s="57"/>
      <c r="N32" s="64" t="s">
        <v>58</v>
      </c>
      <c r="O32" s="57" t="s">
        <v>50</v>
      </c>
    </row>
    <row r="33" ht="15" spans="1:15">
      <c r="A33" s="51"/>
      <c r="B33" s="51"/>
      <c r="C33" s="52"/>
      <c r="D33" s="52"/>
      <c r="E33" s="51"/>
      <c r="F33" s="53"/>
      <c r="G33" s="51"/>
      <c r="I33" s="49"/>
      <c r="J33" s="49"/>
      <c r="K33" s="50"/>
      <c r="L33" s="50"/>
      <c r="M33" s="49"/>
      <c r="N33" s="49"/>
      <c r="O33" s="49"/>
    </row>
    <row r="34" spans="1:15">
      <c r="A34" s="49"/>
      <c r="B34" s="49"/>
      <c r="C34" s="50"/>
      <c r="D34" s="50"/>
      <c r="E34" s="49"/>
      <c r="F34" s="49"/>
      <c r="G34" s="49"/>
      <c r="I34" s="49"/>
      <c r="J34" s="49"/>
      <c r="K34" s="50"/>
      <c r="L34" s="50"/>
      <c r="M34" s="49"/>
      <c r="N34" s="49"/>
      <c r="O34" s="49"/>
    </row>
    <row r="35" spans="1:15">
      <c r="A35" s="36" t="s">
        <v>38</v>
      </c>
      <c r="B35" s="36" t="s">
        <v>39</v>
      </c>
      <c r="C35" s="37" t="s">
        <v>18</v>
      </c>
      <c r="D35" s="38" t="s">
        <v>40</v>
      </c>
      <c r="E35" s="36"/>
      <c r="F35" s="36" t="s">
        <v>41</v>
      </c>
      <c r="G35" s="36" t="s">
        <v>42</v>
      </c>
      <c r="I35" s="36" t="s">
        <v>38</v>
      </c>
      <c r="J35" s="36" t="s">
        <v>39</v>
      </c>
      <c r="K35" s="37" t="s">
        <v>18</v>
      </c>
      <c r="L35" s="38" t="s">
        <v>40</v>
      </c>
      <c r="M35" s="36"/>
      <c r="N35" s="36" t="s">
        <v>41</v>
      </c>
      <c r="O35" s="36" t="s">
        <v>42</v>
      </c>
    </row>
    <row r="36" ht="15" spans="1:15">
      <c r="A36" s="54" t="s">
        <v>59</v>
      </c>
      <c r="B36" s="40" t="s">
        <v>44</v>
      </c>
      <c r="C36" s="37">
        <v>24</v>
      </c>
      <c r="D36" s="38">
        <f t="shared" ref="D36:D47" si="2">C36*1.03+1</f>
        <v>25.72</v>
      </c>
      <c r="E36" s="41" t="s">
        <v>55</v>
      </c>
      <c r="F36" s="42">
        <v>1579513</v>
      </c>
      <c r="G36" s="54" t="s">
        <v>60</v>
      </c>
      <c r="I36" s="39" t="s">
        <v>61</v>
      </c>
      <c r="J36" s="40" t="s">
        <v>62</v>
      </c>
      <c r="K36" s="37">
        <v>193</v>
      </c>
      <c r="L36" s="38">
        <f t="shared" ref="L36:L41" si="3">K36*1.03+1</f>
        <v>199.79</v>
      </c>
      <c r="M36" s="41" t="s">
        <v>45</v>
      </c>
      <c r="N36" s="41" t="s">
        <v>46</v>
      </c>
      <c r="O36" s="42" t="s">
        <v>63</v>
      </c>
    </row>
    <row r="37" ht="15" spans="1:15">
      <c r="A37" s="55"/>
      <c r="B37" s="40" t="s">
        <v>51</v>
      </c>
      <c r="C37" s="37">
        <v>24</v>
      </c>
      <c r="D37" s="38">
        <f t="shared" si="2"/>
        <v>25.72</v>
      </c>
      <c r="E37" s="44"/>
      <c r="F37" s="45"/>
      <c r="G37" s="55"/>
      <c r="I37" s="43"/>
      <c r="J37" s="40" t="s">
        <v>64</v>
      </c>
      <c r="K37" s="37">
        <v>386</v>
      </c>
      <c r="L37" s="38">
        <f t="shared" si="3"/>
        <v>398.58</v>
      </c>
      <c r="M37" s="44"/>
      <c r="N37" s="44"/>
      <c r="O37" s="45"/>
    </row>
    <row r="38" ht="15" spans="1:15">
      <c r="A38" s="56"/>
      <c r="B38" s="40" t="s">
        <v>53</v>
      </c>
      <c r="C38" s="37">
        <v>24</v>
      </c>
      <c r="D38" s="38">
        <f t="shared" si="2"/>
        <v>25.72</v>
      </c>
      <c r="E38" s="47"/>
      <c r="F38" s="48"/>
      <c r="G38" s="55"/>
      <c r="I38" s="46"/>
      <c r="J38" s="40" t="s">
        <v>65</v>
      </c>
      <c r="K38" s="37">
        <v>579</v>
      </c>
      <c r="L38" s="38">
        <f t="shared" si="3"/>
        <v>597.37</v>
      </c>
      <c r="M38" s="47"/>
      <c r="N38" s="47"/>
      <c r="O38" s="45"/>
    </row>
    <row r="39" ht="15" spans="1:15">
      <c r="A39" s="54" t="s">
        <v>59</v>
      </c>
      <c r="B39" s="40" t="s">
        <v>44</v>
      </c>
      <c r="C39" s="37">
        <v>558</v>
      </c>
      <c r="D39" s="38">
        <f t="shared" si="2"/>
        <v>575.74</v>
      </c>
      <c r="E39" s="41" t="s">
        <v>45</v>
      </c>
      <c r="F39" s="42" t="s">
        <v>66</v>
      </c>
      <c r="G39" s="55"/>
      <c r="I39" s="39" t="s">
        <v>61</v>
      </c>
      <c r="J39" s="40" t="s">
        <v>62</v>
      </c>
      <c r="K39" s="37">
        <v>6</v>
      </c>
      <c r="L39" s="38">
        <f t="shared" si="3"/>
        <v>7.18</v>
      </c>
      <c r="M39" s="41" t="s">
        <v>55</v>
      </c>
      <c r="N39" s="42">
        <v>1581009</v>
      </c>
      <c r="O39" s="45"/>
    </row>
    <row r="40" ht="15" spans="1:15">
      <c r="A40" s="55"/>
      <c r="B40" s="40" t="s">
        <v>51</v>
      </c>
      <c r="C40" s="37">
        <v>558</v>
      </c>
      <c r="D40" s="38">
        <f t="shared" si="2"/>
        <v>575.74</v>
      </c>
      <c r="E40" s="44"/>
      <c r="F40" s="45"/>
      <c r="G40" s="55"/>
      <c r="I40" s="43"/>
      <c r="J40" s="40" t="s">
        <v>64</v>
      </c>
      <c r="K40" s="37">
        <v>12</v>
      </c>
      <c r="L40" s="38">
        <f t="shared" si="3"/>
        <v>13.36</v>
      </c>
      <c r="M40" s="44"/>
      <c r="N40" s="45"/>
      <c r="O40" s="45"/>
    </row>
    <row r="41" ht="15" spans="1:15">
      <c r="A41" s="56"/>
      <c r="B41" s="40" t="s">
        <v>53</v>
      </c>
      <c r="C41" s="37">
        <v>558</v>
      </c>
      <c r="D41" s="38">
        <f t="shared" si="2"/>
        <v>575.74</v>
      </c>
      <c r="E41" s="47"/>
      <c r="F41" s="48"/>
      <c r="G41" s="55"/>
      <c r="I41" s="46"/>
      <c r="J41" s="40" t="s">
        <v>65</v>
      </c>
      <c r="K41" s="37">
        <v>18</v>
      </c>
      <c r="L41" s="38">
        <f t="shared" si="3"/>
        <v>19.54</v>
      </c>
      <c r="M41" s="47"/>
      <c r="N41" s="48"/>
      <c r="O41" s="48"/>
    </row>
    <row r="42" ht="15" spans="1:15">
      <c r="A42" s="54" t="s">
        <v>67</v>
      </c>
      <c r="B42" s="40" t="s">
        <v>44</v>
      </c>
      <c r="C42" s="37">
        <v>30</v>
      </c>
      <c r="D42" s="38">
        <f t="shared" si="2"/>
        <v>31.9</v>
      </c>
      <c r="E42" s="41" t="s">
        <v>55</v>
      </c>
      <c r="F42" s="42">
        <v>1579513</v>
      </c>
      <c r="G42" s="55"/>
      <c r="I42" s="36" t="s">
        <v>37</v>
      </c>
      <c r="J42" s="36"/>
      <c r="K42" s="37">
        <f>SUM(K36:K41)</f>
        <v>1194</v>
      </c>
      <c r="L42" s="38">
        <f>SUM(L36:L41)</f>
        <v>1235.82</v>
      </c>
      <c r="M42" s="36"/>
      <c r="N42" s="36"/>
      <c r="O42" s="36"/>
    </row>
    <row r="43" ht="15" spans="1:15">
      <c r="A43" s="55"/>
      <c r="B43" s="40" t="s">
        <v>51</v>
      </c>
      <c r="C43" s="37">
        <v>30</v>
      </c>
      <c r="D43" s="38">
        <f t="shared" si="2"/>
        <v>31.9</v>
      </c>
      <c r="E43" s="44"/>
      <c r="F43" s="45"/>
      <c r="G43" s="55"/>
      <c r="I43" s="49"/>
      <c r="J43" s="49"/>
      <c r="K43" s="50"/>
      <c r="L43" s="50"/>
      <c r="M43" s="49"/>
      <c r="N43" s="49"/>
      <c r="O43" s="49"/>
    </row>
    <row r="44" ht="15" spans="1:15">
      <c r="A44" s="56"/>
      <c r="B44" s="40" t="s">
        <v>53</v>
      </c>
      <c r="C44" s="37">
        <v>30</v>
      </c>
      <c r="D44" s="38">
        <f t="shared" si="2"/>
        <v>31.9</v>
      </c>
      <c r="E44" s="47"/>
      <c r="F44" s="48"/>
      <c r="G44" s="55"/>
      <c r="I44" s="36" t="s">
        <v>56</v>
      </c>
      <c r="J44" s="36"/>
      <c r="K44" s="37">
        <v>96</v>
      </c>
      <c r="L44" s="37">
        <v>100</v>
      </c>
      <c r="M44" s="36"/>
      <c r="N44" s="65">
        <v>1581007</v>
      </c>
      <c r="O44" s="36" t="s">
        <v>63</v>
      </c>
    </row>
    <row r="45" ht="15" spans="1:7">
      <c r="A45" s="54" t="s">
        <v>67</v>
      </c>
      <c r="B45" s="40" t="s">
        <v>44</v>
      </c>
      <c r="C45" s="37">
        <v>674</v>
      </c>
      <c r="D45" s="38">
        <f t="shared" si="2"/>
        <v>695.22</v>
      </c>
      <c r="E45" s="41" t="s">
        <v>45</v>
      </c>
      <c r="F45" s="42" t="s">
        <v>66</v>
      </c>
      <c r="G45" s="55"/>
    </row>
    <row r="46" ht="15" spans="1:7">
      <c r="A46" s="55"/>
      <c r="B46" s="40" t="s">
        <v>51</v>
      </c>
      <c r="C46" s="37">
        <v>674</v>
      </c>
      <c r="D46" s="38">
        <f t="shared" si="2"/>
        <v>695.22</v>
      </c>
      <c r="E46" s="44"/>
      <c r="F46" s="45"/>
      <c r="G46" s="55"/>
    </row>
    <row r="47" ht="15" spans="1:15">
      <c r="A47" s="56"/>
      <c r="B47" s="40" t="s">
        <v>53</v>
      </c>
      <c r="C47" s="37">
        <v>674</v>
      </c>
      <c r="D47" s="38">
        <f t="shared" si="2"/>
        <v>695.22</v>
      </c>
      <c r="E47" s="47"/>
      <c r="F47" s="48"/>
      <c r="G47" s="56"/>
      <c r="I47" s="66" t="s">
        <v>68</v>
      </c>
      <c r="J47" s="66"/>
      <c r="K47" s="66"/>
      <c r="L47" s="66"/>
      <c r="M47" s="66"/>
      <c r="N47" s="66"/>
      <c r="O47" s="66"/>
    </row>
    <row r="48" spans="1:7">
      <c r="A48" s="36" t="s">
        <v>37</v>
      </c>
      <c r="B48" s="36"/>
      <c r="C48" s="37">
        <f>SUM(C36:C47)</f>
        <v>3858</v>
      </c>
      <c r="D48" s="38">
        <f>SUM(D36:D47)</f>
        <v>3985.74</v>
      </c>
      <c r="E48" s="36"/>
      <c r="F48" s="36"/>
      <c r="G48" s="36"/>
    </row>
    <row r="49" spans="1:7">
      <c r="A49" s="49"/>
      <c r="B49" s="49"/>
      <c r="C49" s="50"/>
      <c r="D49" s="50"/>
      <c r="E49" s="49"/>
      <c r="F49" s="49"/>
      <c r="G49" s="49"/>
    </row>
    <row r="50" ht="15" spans="1:7">
      <c r="A50" s="57" t="s">
        <v>56</v>
      </c>
      <c r="B50" s="57"/>
      <c r="C50" s="58">
        <v>708</v>
      </c>
      <c r="D50" s="58">
        <v>710</v>
      </c>
      <c r="E50" s="57"/>
      <c r="F50" s="59" t="s">
        <v>69</v>
      </c>
      <c r="G50" s="57" t="s">
        <v>60</v>
      </c>
    </row>
    <row r="51" spans="1:7">
      <c r="A51" s="49"/>
      <c r="B51" s="49"/>
      <c r="C51" s="50"/>
      <c r="D51" s="50"/>
      <c r="E51" s="49"/>
      <c r="F51" s="49"/>
      <c r="G51" s="49"/>
    </row>
    <row r="52" spans="1:7">
      <c r="A52" s="49"/>
      <c r="B52" s="49"/>
      <c r="C52" s="50"/>
      <c r="D52" s="50"/>
      <c r="E52" s="49"/>
      <c r="F52" s="49"/>
      <c r="G52" s="49"/>
    </row>
    <row r="53" spans="1:7">
      <c r="A53" s="36" t="s">
        <v>38</v>
      </c>
      <c r="B53" s="36" t="s">
        <v>39</v>
      </c>
      <c r="C53" s="37" t="s">
        <v>18</v>
      </c>
      <c r="D53" s="38" t="s">
        <v>40</v>
      </c>
      <c r="E53" s="36"/>
      <c r="F53" s="36" t="s">
        <v>41</v>
      </c>
      <c r="G53" s="36" t="s">
        <v>42</v>
      </c>
    </row>
    <row r="54" ht="15" spans="1:7">
      <c r="A54" s="39" t="s">
        <v>70</v>
      </c>
      <c r="B54" s="40" t="s">
        <v>44</v>
      </c>
      <c r="C54" s="37">
        <v>526</v>
      </c>
      <c r="D54" s="38">
        <f t="shared" ref="D54:D59" si="4">C54*1.03+1</f>
        <v>542.78</v>
      </c>
      <c r="E54" s="41" t="s">
        <v>45</v>
      </c>
      <c r="F54" s="41" t="s">
        <v>46</v>
      </c>
      <c r="G54" s="42" t="s">
        <v>71</v>
      </c>
    </row>
    <row r="55" ht="15" spans="1:7">
      <c r="A55" s="43"/>
      <c r="B55" s="40" t="s">
        <v>51</v>
      </c>
      <c r="C55" s="37">
        <v>526</v>
      </c>
      <c r="D55" s="38">
        <f t="shared" si="4"/>
        <v>542.78</v>
      </c>
      <c r="E55" s="44"/>
      <c r="F55" s="44"/>
      <c r="G55" s="45"/>
    </row>
    <row r="56" ht="15" spans="1:7">
      <c r="A56" s="46"/>
      <c r="B56" s="40" t="s">
        <v>53</v>
      </c>
      <c r="C56" s="37">
        <v>526</v>
      </c>
      <c r="D56" s="38">
        <f t="shared" si="4"/>
        <v>542.78</v>
      </c>
      <c r="E56" s="47"/>
      <c r="F56" s="47"/>
      <c r="G56" s="45"/>
    </row>
    <row r="57" ht="15" spans="1:7">
      <c r="A57" s="39" t="s">
        <v>70</v>
      </c>
      <c r="B57" s="40" t="s">
        <v>44</v>
      </c>
      <c r="C57" s="37">
        <v>24</v>
      </c>
      <c r="D57" s="38">
        <f t="shared" si="4"/>
        <v>25.72</v>
      </c>
      <c r="E57" s="41" t="s">
        <v>55</v>
      </c>
      <c r="F57" s="41">
        <v>1579890</v>
      </c>
      <c r="G57" s="45"/>
    </row>
    <row r="58" ht="15" spans="1:7">
      <c r="A58" s="43"/>
      <c r="B58" s="40" t="s">
        <v>51</v>
      </c>
      <c r="C58" s="37">
        <v>24</v>
      </c>
      <c r="D58" s="38">
        <f t="shared" si="4"/>
        <v>25.72</v>
      </c>
      <c r="E58" s="44"/>
      <c r="F58" s="44"/>
      <c r="G58" s="45"/>
    </row>
    <row r="59" ht="15" spans="1:7">
      <c r="A59" s="46"/>
      <c r="B59" s="40" t="s">
        <v>53</v>
      </c>
      <c r="C59" s="37">
        <v>24</v>
      </c>
      <c r="D59" s="38">
        <f t="shared" si="4"/>
        <v>25.72</v>
      </c>
      <c r="E59" s="47"/>
      <c r="F59" s="47"/>
      <c r="G59" s="48"/>
    </row>
    <row r="60" spans="1:7">
      <c r="A60" s="36" t="s">
        <v>37</v>
      </c>
      <c r="B60" s="36"/>
      <c r="C60" s="37">
        <f>SUM(C54:C59)</f>
        <v>1650</v>
      </c>
      <c r="D60" s="38">
        <f>SUM(D54:D59)</f>
        <v>1705.5</v>
      </c>
      <c r="E60" s="36"/>
      <c r="F60" s="36"/>
      <c r="G60" s="36"/>
    </row>
    <row r="61" spans="1:7">
      <c r="A61" s="49"/>
      <c r="B61" s="49"/>
      <c r="C61" s="50"/>
      <c r="D61" s="50"/>
      <c r="E61" s="49"/>
      <c r="F61" s="49"/>
      <c r="G61" s="49"/>
    </row>
    <row r="62" ht="15" spans="1:7">
      <c r="A62" s="57" t="s">
        <v>56</v>
      </c>
      <c r="B62" s="57"/>
      <c r="C62" s="58">
        <v>312</v>
      </c>
      <c r="D62" s="58">
        <v>315</v>
      </c>
      <c r="E62" s="57"/>
      <c r="F62" s="59" t="s">
        <v>72</v>
      </c>
      <c r="G62" s="57" t="s">
        <v>71</v>
      </c>
    </row>
    <row r="63" spans="1:7">
      <c r="A63" s="49"/>
      <c r="B63" s="49"/>
      <c r="C63" s="50"/>
      <c r="D63" s="50"/>
      <c r="E63" s="49"/>
      <c r="F63" s="49"/>
      <c r="G63" s="49"/>
    </row>
    <row r="64" spans="1:7">
      <c r="A64" s="49"/>
      <c r="B64" s="49"/>
      <c r="C64" s="50"/>
      <c r="D64" s="50"/>
      <c r="E64" s="49"/>
      <c r="F64" s="49"/>
      <c r="G64" s="49"/>
    </row>
    <row r="65" spans="1:7">
      <c r="A65" s="36" t="s">
        <v>38</v>
      </c>
      <c r="B65" s="36" t="s">
        <v>39</v>
      </c>
      <c r="C65" s="37" t="s">
        <v>18</v>
      </c>
      <c r="D65" s="38" t="s">
        <v>40</v>
      </c>
      <c r="E65" s="36"/>
      <c r="F65" s="36" t="s">
        <v>41</v>
      </c>
      <c r="G65" s="36" t="s">
        <v>42</v>
      </c>
    </row>
    <row r="66" ht="15" spans="1:7">
      <c r="A66" s="39" t="s">
        <v>73</v>
      </c>
      <c r="B66" s="40" t="s">
        <v>49</v>
      </c>
      <c r="C66" s="37">
        <v>254</v>
      </c>
      <c r="D66" s="38">
        <f t="shared" ref="D66:D71" si="5">C66*1.03+1</f>
        <v>262.62</v>
      </c>
      <c r="E66" s="41" t="s">
        <v>45</v>
      </c>
      <c r="F66" s="41" t="s">
        <v>46</v>
      </c>
      <c r="G66" s="42" t="s">
        <v>74</v>
      </c>
    </row>
    <row r="67" ht="15" spans="1:7">
      <c r="A67" s="43"/>
      <c r="B67" s="40" t="s">
        <v>52</v>
      </c>
      <c r="C67" s="37">
        <v>762</v>
      </c>
      <c r="D67" s="38">
        <f t="shared" si="5"/>
        <v>785.86</v>
      </c>
      <c r="E67" s="44"/>
      <c r="F67" s="44"/>
      <c r="G67" s="45"/>
    </row>
    <row r="68" ht="15" spans="1:7">
      <c r="A68" s="46"/>
      <c r="B68" s="40" t="s">
        <v>54</v>
      </c>
      <c r="C68" s="37">
        <v>508</v>
      </c>
      <c r="D68" s="38">
        <f t="shared" si="5"/>
        <v>524.24</v>
      </c>
      <c r="E68" s="47"/>
      <c r="F68" s="47"/>
      <c r="G68" s="45"/>
    </row>
    <row r="69" ht="15" spans="1:7">
      <c r="A69" s="39" t="s">
        <v>73</v>
      </c>
      <c r="B69" s="40" t="s">
        <v>49</v>
      </c>
      <c r="C69" s="37">
        <v>26</v>
      </c>
      <c r="D69" s="38">
        <f t="shared" si="5"/>
        <v>27.78</v>
      </c>
      <c r="E69" s="41" t="s">
        <v>55</v>
      </c>
      <c r="F69" s="41">
        <v>1583696</v>
      </c>
      <c r="G69" s="45"/>
    </row>
    <row r="70" ht="15" spans="1:7">
      <c r="A70" s="43"/>
      <c r="B70" s="40" t="s">
        <v>52</v>
      </c>
      <c r="C70" s="37">
        <v>78</v>
      </c>
      <c r="D70" s="38">
        <f t="shared" si="5"/>
        <v>81.34</v>
      </c>
      <c r="E70" s="44"/>
      <c r="F70" s="44"/>
      <c r="G70" s="45"/>
    </row>
    <row r="71" ht="15" spans="1:7">
      <c r="A71" s="46"/>
      <c r="B71" s="40" t="s">
        <v>54</v>
      </c>
      <c r="C71" s="37">
        <v>52</v>
      </c>
      <c r="D71" s="38">
        <f t="shared" si="5"/>
        <v>54.56</v>
      </c>
      <c r="E71" s="47"/>
      <c r="F71" s="47"/>
      <c r="G71" s="48"/>
    </row>
    <row r="72" spans="1:7">
      <c r="A72" s="36" t="s">
        <v>37</v>
      </c>
      <c r="B72" s="36"/>
      <c r="C72" s="37">
        <f>SUM(C66:C71)</f>
        <v>1680</v>
      </c>
      <c r="D72" s="38">
        <f>SUM(D66:D71)</f>
        <v>1736.4</v>
      </c>
      <c r="E72" s="36"/>
      <c r="F72" s="36"/>
      <c r="G72" s="36"/>
    </row>
    <row r="73" spans="1:7">
      <c r="A73" s="49"/>
      <c r="B73" s="49"/>
      <c r="C73" s="50"/>
      <c r="D73" s="50"/>
      <c r="E73" s="49"/>
      <c r="F73" s="49"/>
      <c r="G73" s="49"/>
    </row>
    <row r="74" ht="15" spans="1:7">
      <c r="A74" s="57" t="s">
        <v>56</v>
      </c>
      <c r="B74" s="57"/>
      <c r="C74" s="58">
        <v>792</v>
      </c>
      <c r="D74" s="58">
        <v>800</v>
      </c>
      <c r="E74" s="57"/>
      <c r="F74" s="59" t="s">
        <v>75</v>
      </c>
      <c r="G74" s="57" t="s">
        <v>74</v>
      </c>
    </row>
    <row r="77" spans="1:7">
      <c r="A77" s="66" t="s">
        <v>76</v>
      </c>
      <c r="B77" s="66"/>
      <c r="C77" s="66"/>
      <c r="D77" s="66"/>
      <c r="E77" s="66"/>
      <c r="F77" s="66"/>
      <c r="G77" s="66"/>
    </row>
  </sheetData>
  <mergeCells count="69">
    <mergeCell ref="A1:K1"/>
    <mergeCell ref="A2:D2"/>
    <mergeCell ref="E2:K2"/>
    <mergeCell ref="I47:O47"/>
    <mergeCell ref="A77:G77"/>
    <mergeCell ref="A8:A19"/>
    <mergeCell ref="A24:A26"/>
    <mergeCell ref="A27:A29"/>
    <mergeCell ref="A36:A38"/>
    <mergeCell ref="A39:A41"/>
    <mergeCell ref="A42:A44"/>
    <mergeCell ref="A45:A47"/>
    <mergeCell ref="A54:A56"/>
    <mergeCell ref="A57:A59"/>
    <mergeCell ref="A66:A68"/>
    <mergeCell ref="A69:A71"/>
    <mergeCell ref="C8:C19"/>
    <mergeCell ref="D8:D9"/>
    <mergeCell ref="D10:D11"/>
    <mergeCell ref="D12:D13"/>
    <mergeCell ref="D14:D15"/>
    <mergeCell ref="D16:D17"/>
    <mergeCell ref="D18:D19"/>
    <mergeCell ref="E24:E26"/>
    <mergeCell ref="E27:E29"/>
    <mergeCell ref="E36:E38"/>
    <mergeCell ref="E39:E41"/>
    <mergeCell ref="E42:E44"/>
    <mergeCell ref="E45:E47"/>
    <mergeCell ref="E54:E56"/>
    <mergeCell ref="E57:E59"/>
    <mergeCell ref="E66:E68"/>
    <mergeCell ref="E69:E71"/>
    <mergeCell ref="F24:F26"/>
    <mergeCell ref="F27:F29"/>
    <mergeCell ref="F36:F38"/>
    <mergeCell ref="F39:F41"/>
    <mergeCell ref="F42:F44"/>
    <mergeCell ref="F45:F47"/>
    <mergeCell ref="F54:F56"/>
    <mergeCell ref="F57:F59"/>
    <mergeCell ref="F66:F68"/>
    <mergeCell ref="F69:F71"/>
    <mergeCell ref="G24:G29"/>
    <mergeCell ref="G36:G47"/>
    <mergeCell ref="G54:G59"/>
    <mergeCell ref="G66:G71"/>
    <mergeCell ref="H8:H15"/>
    <mergeCell ref="H16:H19"/>
    <mergeCell ref="I24:I26"/>
    <mergeCell ref="I27:I29"/>
    <mergeCell ref="I36:I38"/>
    <mergeCell ref="I39:I41"/>
    <mergeCell ref="J8:J15"/>
    <mergeCell ref="J16:J19"/>
    <mergeCell ref="K8:K15"/>
    <mergeCell ref="K16:K19"/>
    <mergeCell ref="M24:M26"/>
    <mergeCell ref="M27:M29"/>
    <mergeCell ref="M36:M38"/>
    <mergeCell ref="M39:M41"/>
    <mergeCell ref="N24:N26"/>
    <mergeCell ref="N27:N29"/>
    <mergeCell ref="N36:N38"/>
    <mergeCell ref="N39:N41"/>
    <mergeCell ref="O24:O29"/>
    <mergeCell ref="O36:O4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2025-03-06T07:40:26Z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0B2CE549C2A54FB8B6D726613712EC07_13</vt:lpwstr>
  </property>
</Properties>
</file>