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<sst xmlns="http://schemas.openxmlformats.org/spreadsheetml/2006/main" count="35" uniqueCount="35">
  <si>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</si>
  <si>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</si>
  <si>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</si>
  <si>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</si>
  <si>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SF3161994740319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</si>
  <si>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</si>
  <si>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</si>
  <si>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</si>
  <si>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</si>
  <si>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</si>
  <si>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</si>
  <si>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</si>
  <si>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</si>
  <si>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</si>
  <si>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</si>
  <si>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</si>
  <si>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</si>
  <si>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</si>
  <si>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</si>
  <si>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</si>
  <si>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</si>
  <si>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</si>
  <si>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</si>
  <si>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</si>
  <si>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</si>
  <si>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</si>
  <si>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</si>
  <si>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</si>
  <si>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PO00315 ET090378</t>
  </si>
  <si>
    <t>1/1</t>
  </si>
  <si>
    <t>20*20*30</t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</si>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</sst>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rgb="FF000000"/>
      <name val="Calibri"/>
      <charset val="204"/>
    </font>
    <font>
      <b/>
      <sz val="11"/>
      <color theme="1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5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2" fillId="2" borderId="1" xfId="49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58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58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457200</xdr:colOff>
      <xdr:row>2</xdr:row>
      <xdr:rowOff>120650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1</xdr:row>
      <xdr:rowOff>123825</xdr:rowOff>
    </xdr:from>
    <xdr:to>
      <xdr:col>11</xdr:col>
      <xdr:colOff>629285</xdr:colOff>
      <xdr:row>3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62750" y="365125"/>
          <a:ext cx="2429510" cy="438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O24" sqref="O24:O25"/>
    </sheetView>
  </sheetViews>
  <sheetFormatPr defaultColWidth="9" defaultRowHeight="13.5"/>
  <cols>
    <col min="1" max="1" width="17.875" customWidth="1"/>
    <col min="3" max="3" width="13.875" customWidth="1"/>
    <col min="4" max="4" width="8.375" customWidth="1"/>
    <col min="8" max="8" width="9.25"/>
  </cols>
  <sheetData>
    <row r="1" ht="19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21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15.75" spans="1:13">
      <c r="A3" s="10"/>
      <c r="B3" s="10"/>
      <c r="C3" s="10"/>
      <c r="D3" s="10"/>
      <c r="E3" s="11" t="s">
        <v>2</v>
      </c>
      <c r="F3" s="12">
        <v>45725</v>
      </c>
      <c r="G3" s="12"/>
      <c r="H3" s="13"/>
      <c r="I3" s="28"/>
      <c r="J3" s="28"/>
      <c r="K3" s="28"/>
      <c r="L3" s="28"/>
      <c r="M3" s="29"/>
    </row>
    <row r="4" ht="15.75" spans="1:13">
      <c r="A4" s="10"/>
      <c r="B4" s="10"/>
      <c r="C4" s="10"/>
      <c r="D4" s="10"/>
      <c r="E4" s="11" t="s">
        <v>3</v>
      </c>
      <c r="F4" s="14" t="s">
        <v>4</v>
      </c>
      <c r="G4" s="14"/>
      <c r="H4" s="15"/>
      <c r="I4" s="15"/>
      <c r="J4" s="15"/>
      <c r="K4" s="30"/>
      <c r="L4" s="30"/>
      <c r="M4" s="30"/>
    </row>
    <row r="5" ht="17" customHeight="1" spans="1:13">
      <c r="A5" s="16" t="s">
        <v>5</v>
      </c>
      <c r="B5" s="17" t="s">
        <v>6</v>
      </c>
      <c r="C5" s="17" t="s">
        <v>7</v>
      </c>
      <c r="D5" s="17" t="s">
        <v>8</v>
      </c>
      <c r="E5" s="18" t="s">
        <v>9</v>
      </c>
      <c r="F5" s="19" t="s">
        <v>10</v>
      </c>
      <c r="G5" s="19" t="s">
        <v>11</v>
      </c>
      <c r="H5" s="19" t="s">
        <v>12</v>
      </c>
      <c r="I5" s="31" t="s">
        <v>13</v>
      </c>
      <c r="J5" s="32" t="s">
        <v>14</v>
      </c>
      <c r="K5" s="32" t="s">
        <v>15</v>
      </c>
      <c r="L5" s="17" t="s">
        <v>16</v>
      </c>
      <c r="M5" s="33"/>
    </row>
    <row r="6" ht="24.75" spans="1:13">
      <c r="A6" s="20"/>
      <c r="B6" s="21" t="s">
        <v>17</v>
      </c>
      <c r="C6" s="22" t="s">
        <v>18</v>
      </c>
      <c r="D6" s="22" t="s">
        <v>19</v>
      </c>
      <c r="E6" s="23" t="s">
        <v>20</v>
      </c>
      <c r="F6" s="24" t="s">
        <v>21</v>
      </c>
      <c r="G6" s="25" t="s">
        <v>22</v>
      </c>
      <c r="H6" s="25" t="s">
        <v>23</v>
      </c>
      <c r="I6" s="34" t="s">
        <v>24</v>
      </c>
      <c r="J6" s="35" t="s">
        <v>25</v>
      </c>
      <c r="K6" s="35" t="s">
        <v>26</v>
      </c>
      <c r="L6" s="36" t="s">
        <v>27</v>
      </c>
      <c r="M6" s="33"/>
    </row>
    <row r="7" ht="16" customHeight="1" spans="1:13">
      <c r="A7" s="8" t="s">
        <v>28</v>
      </c>
      <c r="B7" s="8"/>
      <c r="C7" s="2">
        <v>4445</v>
      </c>
      <c r="D7" s="3">
        <v>66</v>
      </c>
      <c r="E7" s="2"/>
      <c r="F7" s="4">
        <v>1285</v>
      </c>
      <c r="G7" s="26">
        <f t="shared" ref="G7:G41" si="0">F7*0.02</f>
        <v>25.7</v>
      </c>
      <c r="H7" s="26">
        <f t="shared" ref="H7:H41" si="1">F7+G7</f>
        <v>1310.7</v>
      </c>
      <c r="I7" s="37" t="s">
        <v>29</v>
      </c>
      <c r="J7" s="38">
        <v>1.6</v>
      </c>
      <c r="K7" s="38">
        <v>2</v>
      </c>
      <c r="L7" s="38" t="s">
        <v>30</v>
      </c>
      <c r="M7" s="39"/>
    </row>
    <row r="8" ht="16" customHeight="1" spans="1:13">
      <c r="A8" s="8"/>
      <c r="B8" s="8"/>
      <c r="C8" s="2">
        <v>4445</v>
      </c>
      <c r="D8" s="3">
        <v>66</v>
      </c>
      <c r="E8" s="2"/>
      <c r="F8" s="4">
        <v>1285</v>
      </c>
      <c r="G8" s="26">
        <f t="shared" si="0"/>
        <v>25.7</v>
      </c>
      <c r="H8" s="26">
        <f t="shared" si="1"/>
        <v>1310.7</v>
      </c>
      <c r="I8" s="40"/>
      <c r="J8" s="41"/>
      <c r="K8" s="41"/>
      <c r="L8" s="41"/>
      <c r="M8" s="39"/>
    </row>
    <row r="9" ht="16" customHeight="1" spans="1:13">
      <c r="A9" s="8"/>
      <c r="B9" s="8"/>
      <c r="C9" s="2">
        <v>7432</v>
      </c>
      <c r="D9" s="5">
        <v>50</v>
      </c>
      <c r="E9" s="8"/>
      <c r="F9" s="4">
        <v>2178</v>
      </c>
      <c r="G9" s="26">
        <f t="shared" si="0"/>
        <v>43.56</v>
      </c>
      <c r="H9" s="26">
        <f t="shared" si="1"/>
        <v>2221.56</v>
      </c>
      <c r="I9" s="40"/>
      <c r="J9" s="41"/>
      <c r="K9" s="41"/>
      <c r="L9" s="41"/>
      <c r="M9" s="39"/>
    </row>
    <row r="10" ht="16" customHeight="1" spans="1:13">
      <c r="A10" s="8"/>
      <c r="B10" s="8"/>
      <c r="C10" s="2">
        <v>7432</v>
      </c>
      <c r="D10" s="5">
        <v>50</v>
      </c>
      <c r="E10" s="8"/>
      <c r="F10" s="4">
        <v>2178</v>
      </c>
      <c r="G10" s="26">
        <f t="shared" si="0"/>
        <v>43.56</v>
      </c>
      <c r="H10" s="26">
        <f t="shared" si="1"/>
        <v>2221.56</v>
      </c>
      <c r="I10" s="40"/>
      <c r="J10" s="41"/>
      <c r="K10" s="41"/>
      <c r="L10" s="41"/>
      <c r="M10" s="39"/>
    </row>
    <row r="11" ht="16" customHeight="1" spans="1:13">
      <c r="A11" s="8"/>
      <c r="B11" s="8"/>
      <c r="C11" s="2">
        <v>7432</v>
      </c>
      <c r="D11" s="3">
        <v>51</v>
      </c>
      <c r="E11" s="8"/>
      <c r="F11" s="2">
        <v>1680</v>
      </c>
      <c r="G11" s="26">
        <f t="shared" si="0"/>
        <v>33.6</v>
      </c>
      <c r="H11" s="26">
        <f t="shared" si="1"/>
        <v>1713.6</v>
      </c>
      <c r="I11" s="40"/>
      <c r="J11" s="41"/>
      <c r="K11" s="41"/>
      <c r="L11" s="41"/>
      <c r="M11" s="39"/>
    </row>
    <row r="12" ht="16" customHeight="1" spans="1:13">
      <c r="A12" s="8"/>
      <c r="B12" s="8"/>
      <c r="C12" s="2">
        <v>7432</v>
      </c>
      <c r="D12" s="3">
        <v>51</v>
      </c>
      <c r="E12" s="8"/>
      <c r="F12" s="2">
        <v>1680</v>
      </c>
      <c r="G12" s="26">
        <f t="shared" si="0"/>
        <v>33.6</v>
      </c>
      <c r="H12" s="26">
        <f t="shared" si="1"/>
        <v>1713.6</v>
      </c>
      <c r="I12" s="40"/>
      <c r="J12" s="41"/>
      <c r="K12" s="41"/>
      <c r="L12" s="41"/>
      <c r="M12" s="39"/>
    </row>
    <row r="13" ht="16" customHeight="1" spans="1:13">
      <c r="A13" s="8"/>
      <c r="B13" s="8"/>
      <c r="C13" s="2">
        <v>7432</v>
      </c>
      <c r="D13" s="6">
        <v>52</v>
      </c>
      <c r="E13" s="8"/>
      <c r="F13" s="7">
        <v>1965</v>
      </c>
      <c r="G13" s="26">
        <f t="shared" si="0"/>
        <v>39.3</v>
      </c>
      <c r="H13" s="26">
        <f t="shared" si="1"/>
        <v>2004.3</v>
      </c>
      <c r="I13" s="40"/>
      <c r="J13" s="41"/>
      <c r="K13" s="41"/>
      <c r="L13" s="41"/>
      <c r="M13" s="39"/>
    </row>
    <row r="14" ht="16" customHeight="1" spans="1:13">
      <c r="A14" s="8"/>
      <c r="B14" s="8"/>
      <c r="C14" s="2">
        <v>7432</v>
      </c>
      <c r="D14" s="6">
        <v>52</v>
      </c>
      <c r="E14" s="8"/>
      <c r="F14" s="7">
        <v>1965</v>
      </c>
      <c r="G14" s="26">
        <f t="shared" si="0"/>
        <v>39.3</v>
      </c>
      <c r="H14" s="26">
        <f t="shared" si="1"/>
        <v>2004.3</v>
      </c>
      <c r="I14" s="40"/>
      <c r="J14" s="41"/>
      <c r="K14" s="41"/>
      <c r="L14" s="41"/>
      <c r="M14" s="39"/>
    </row>
    <row r="15" ht="15" spans="1:12">
      <c r="A15" s="8"/>
      <c r="B15" s="8"/>
      <c r="C15" s="2">
        <v>7438</v>
      </c>
      <c r="D15" s="8">
        <v>36</v>
      </c>
      <c r="E15" s="8"/>
      <c r="F15" s="8">
        <v>1789</v>
      </c>
      <c r="G15" s="26">
        <f t="shared" si="0"/>
        <v>35.78</v>
      </c>
      <c r="H15" s="26">
        <f t="shared" si="1"/>
        <v>1824.78</v>
      </c>
      <c r="I15" s="40"/>
      <c r="J15" s="41"/>
      <c r="K15" s="41"/>
      <c r="L15" s="41"/>
    </row>
    <row r="16" ht="15" spans="1:12">
      <c r="A16" s="8"/>
      <c r="B16" s="8"/>
      <c r="C16" s="2">
        <v>7438</v>
      </c>
      <c r="D16" s="8">
        <v>36</v>
      </c>
      <c r="E16" s="8"/>
      <c r="F16" s="8">
        <v>1789</v>
      </c>
      <c r="G16" s="26">
        <f t="shared" si="0"/>
        <v>35.78</v>
      </c>
      <c r="H16" s="26">
        <f t="shared" si="1"/>
        <v>1824.78</v>
      </c>
      <c r="I16" s="40"/>
      <c r="J16" s="41"/>
      <c r="K16" s="41"/>
      <c r="L16" s="41"/>
    </row>
    <row r="17" ht="15" spans="1:12">
      <c r="A17" s="27" t="s">
        <v>31</v>
      </c>
      <c r="B17" s="27"/>
      <c r="C17" s="27"/>
      <c r="D17" s="27"/>
      <c r="E17" s="27"/>
      <c r="F17" s="27">
        <f>SUM(F7:F16)</f>
        <v>17794</v>
      </c>
      <c r="G17" s="26">
        <f t="shared" si="0"/>
        <v>355.88</v>
      </c>
      <c r="H17" s="26">
        <f t="shared" si="1"/>
        <v>18149.88</v>
      </c>
      <c r="I17" s="27"/>
      <c r="J17" s="27"/>
      <c r="K17" s="27"/>
      <c r="L17" s="27"/>
    </row>
  </sheetData>
  <mergeCells count="11">
    <mergeCell ref="A1:M1"/>
    <mergeCell ref="A2:M2"/>
    <mergeCell ref="F3:G3"/>
    <mergeCell ref="F4:G4"/>
    <mergeCell ref="H4:J4"/>
    <mergeCell ref="A5:A6"/>
    <mergeCell ref="A7:A16"/>
    <mergeCell ref="I7:I16"/>
    <mergeCell ref="J7:J16"/>
    <mergeCell ref="K7:K16"/>
    <mergeCell ref="L7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M15" sqref="M15"/>
    </sheetView>
  </sheetViews>
  <sheetFormatPr defaultColWidth="9" defaultRowHeight="13.5" outlineLevelRow="5" outlineLevelCol="2"/>
  <cols>
    <col min="1" max="1" width="13.625" customWidth="1"/>
    <col min="2" max="2" width="16.5" customWidth="1"/>
    <col min="3" max="3" width="18.5" customWidth="1"/>
  </cols>
  <sheetData>
    <row r="1" spans="1:3">
      <c r="A1" s="1" t="s">
        <v>32</v>
      </c>
      <c r="B1" s="1" t="s">
        <v>33</v>
      </c>
      <c r="C1" s="1" t="s">
        <v>34</v>
      </c>
    </row>
    <row r="2" ht="41" customHeight="1" spans="1:3">
      <c r="A2" s="2">
        <v>4445</v>
      </c>
      <c r="B2" s="3">
        <v>66</v>
      </c>
      <c r="C2" s="4">
        <v>1285</v>
      </c>
    </row>
    <row r="3" ht="41" customHeight="1" spans="1:3">
      <c r="A3" s="2">
        <v>7432</v>
      </c>
      <c r="B3" s="5">
        <v>50</v>
      </c>
      <c r="C3" s="4">
        <v>2178</v>
      </c>
    </row>
    <row r="4" ht="41" customHeight="1" spans="1:3">
      <c r="A4" s="2">
        <v>7432</v>
      </c>
      <c r="B4" s="3">
        <v>51</v>
      </c>
      <c r="C4" s="2">
        <v>1680</v>
      </c>
    </row>
    <row r="5" ht="41" customHeight="1" spans="1:3">
      <c r="A5" s="2">
        <v>7432</v>
      </c>
      <c r="B5" s="6">
        <v>52</v>
      </c>
      <c r="C5" s="7">
        <v>1965</v>
      </c>
    </row>
    <row r="6" ht="41" customHeight="1" spans="1:3">
      <c r="A6" s="2">
        <v>7438</v>
      </c>
      <c r="B6" s="8">
        <v>36</v>
      </c>
      <c r="C6" s="8">
        <v>1789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2025-03-09T07:33:57Z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500DA88EA8174A47952D232EB1D612AD_12</vt:lpwstr>
  </property>
</Properties>
</file>