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<sst xmlns="http://schemas.openxmlformats.org/spreadsheetml/2006/main" count="111" uniqueCount="57">
  <si>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</si>
  <si>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</si>
  <si>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</si>
  <si>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江苏省苏州市太仓市南郊利民路28号（手机导航搜：利民路29号中欧智能装备产业园--对面王磊 18915673008中通73546617048214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</si>
  <si>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</si>
  <si>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</si>
  <si>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</si>
  <si>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</si>
  <si>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</si>
  <si>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</si>
  <si>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</si>
  <si>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</si>
  <si>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</si>
  <si>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</si>
  <si>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</si>
  <si>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</si>
  <si>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</si>
  <si>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</si>
  <si>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</si>
  <si>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</si>
  <si>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</si>
  <si>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</si>
  <si>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</si>
  <si>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</si>
  <si>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</si>
  <si>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P25010464</t>
  </si>
  <si>
    <t xml:space="preserve">21 AULTH09845                                     </t>
  </si>
  <si>
    <t xml:space="preserve">S25010277 </t>
  </si>
  <si>
    <t xml:space="preserve">D7836AX                                                                                             </t>
  </si>
  <si>
    <t>46*35*21</t>
  </si>
  <si>
    <t xml:space="preserve">23_AULTH10832                                     </t>
  </si>
  <si>
    <t>45*33*20</t>
  </si>
  <si>
    <t>45*33*26</t>
  </si>
  <si>
    <t xml:space="preserve">21 AULBM10114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</si>
  <si>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</si>
  <si>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</si>
  <si>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</si>
  <si>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</si>
  <si>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</si>
  <si>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</si>
  <si>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</si>
  <si>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BG766 - STONE</t>
  </si>
  <si>
    <t>XS</t>
  </si>
  <si>
    <t>无价格</t>
  </si>
  <si>
    <t>D7836AX</t>
  </si>
  <si>
    <t>S</t>
  </si>
  <si>
    <t>有价格</t>
  </si>
  <si>
    <t>1553658/1553659/1553660/1553661/1553662/1553663/1553664/1553665/1553666/1553654/1553655/1553656/1551051/1551052/1572241</t>
  </si>
  <si>
    <t>M</t>
  </si>
  <si>
    <t>L</t>
  </si>
  <si>
    <t>XL</t>
  </si>
  <si>
    <t>XXL</t>
  </si>
  <si>
    <t>3XL</t>
  </si>
  <si>
    <t>BK81 - BLACK</t>
  </si>
  <si>
    <t>GR198 - GREY</t>
  </si>
  <si>
    <t>KH154 - Khaki</t>
  </si>
  <si>
    <t>NV91 - NAVY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</si>
</sst>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workbookViewId="0">
      <selection activeCell="K16" sqref="K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3" t="s">
        <v>11</v>
      </c>
      <c r="J6" s="5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4" t="s">
        <v>22</v>
      </c>
      <c r="J7" s="5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17390</v>
      </c>
      <c r="F8" s="30"/>
      <c r="G8" s="30">
        <v>17778</v>
      </c>
      <c r="H8" s="31">
        <v>1</v>
      </c>
      <c r="I8" s="30"/>
      <c r="J8" s="30">
        <v>18.5</v>
      </c>
      <c r="K8" s="30" t="s">
        <v>29</v>
      </c>
    </row>
    <row r="9" spans="1:11">
      <c r="A9" s="32"/>
      <c r="B9" s="33" t="s">
        <v>30</v>
      </c>
      <c r="C9" s="34"/>
      <c r="D9" s="34"/>
      <c r="E9" s="27">
        <v>30032</v>
      </c>
      <c r="F9" s="30"/>
      <c r="G9" s="30">
        <v>14000</v>
      </c>
      <c r="H9" s="31">
        <v>2</v>
      </c>
      <c r="I9" s="30"/>
      <c r="J9" s="30">
        <v>13</v>
      </c>
      <c r="K9" s="30" t="s">
        <v>31</v>
      </c>
    </row>
    <row r="10" spans="1:11">
      <c r="A10" s="32"/>
      <c r="B10" s="35"/>
      <c r="C10" s="34"/>
      <c r="D10" s="34"/>
      <c r="E10" s="36"/>
      <c r="F10" s="30"/>
      <c r="G10" s="30">
        <v>17000</v>
      </c>
      <c r="H10" s="31">
        <v>3</v>
      </c>
      <c r="I10" s="30"/>
      <c r="J10" s="30">
        <v>15</v>
      </c>
      <c r="K10" s="30" t="s">
        <v>32</v>
      </c>
    </row>
    <row r="11" ht="15" spans="1:11">
      <c r="A11" s="36"/>
      <c r="B11" s="37" t="s">
        <v>33</v>
      </c>
      <c r="C11" s="38"/>
      <c r="D11" s="38"/>
      <c r="E11" s="30">
        <v>30032</v>
      </c>
      <c r="F11" s="30"/>
      <c r="G11" s="30">
        <v>30600</v>
      </c>
      <c r="H11" s="31">
        <v>4</v>
      </c>
      <c r="I11" s="30"/>
      <c r="J11" s="30">
        <v>9.8</v>
      </c>
      <c r="K11" s="30" t="s">
        <v>34</v>
      </c>
    </row>
    <row r="12" spans="1:11">
      <c r="A12" s="30" t="s">
        <v>35</v>
      </c>
      <c r="B12" s="30"/>
      <c r="C12" s="30"/>
      <c r="D12" s="30"/>
      <c r="E12" s="39">
        <f>SUM(E8:E11)</f>
        <v>77454</v>
      </c>
      <c r="F12" s="39"/>
      <c r="G12" s="39">
        <f>SUM(G8:G11)</f>
        <v>79378</v>
      </c>
      <c r="H12" s="40">
        <v>4</v>
      </c>
      <c r="I12" s="39"/>
      <c r="J12" s="39">
        <f>SUM(J8:J11)</f>
        <v>56.3</v>
      </c>
      <c r="K12" s="30"/>
    </row>
    <row r="15" spans="1:7">
      <c r="A15" s="41" t="s">
        <v>36</v>
      </c>
      <c r="B15" s="41" t="s">
        <v>37</v>
      </c>
      <c r="C15" s="42" t="s">
        <v>18</v>
      </c>
      <c r="D15" s="43" t="s">
        <v>38</v>
      </c>
      <c r="E15" s="41"/>
      <c r="F15" s="41" t="s">
        <v>39</v>
      </c>
      <c r="G15" s="41" t="s">
        <v>40</v>
      </c>
    </row>
    <row r="16" ht="15" spans="1:7">
      <c r="A16" s="44" t="s">
        <v>41</v>
      </c>
      <c r="B16" s="45" t="s">
        <v>42</v>
      </c>
      <c r="C16" s="42">
        <v>14</v>
      </c>
      <c r="D16" s="43">
        <f t="shared" ref="D16:D55" si="0">C16*1.02+1</f>
        <v>15.28</v>
      </c>
      <c r="E16" s="46" t="s">
        <v>43</v>
      </c>
      <c r="F16" s="47">
        <v>1572234</v>
      </c>
      <c r="G16" s="44" t="s">
        <v>44</v>
      </c>
    </row>
    <row r="17" ht="15" spans="1:7">
      <c r="A17" s="48"/>
      <c r="B17" s="45" t="s">
        <v>45</v>
      </c>
      <c r="C17" s="42">
        <v>4</v>
      </c>
      <c r="D17" s="43">
        <f t="shared" si="0"/>
        <v>5.08</v>
      </c>
      <c r="E17" s="49"/>
      <c r="F17" s="50"/>
      <c r="G17" s="48"/>
    </row>
    <row r="18" ht="15" spans="1:7">
      <c r="A18" s="44" t="s">
        <v>41</v>
      </c>
      <c r="B18" s="45" t="s">
        <v>45</v>
      </c>
      <c r="C18" s="42">
        <v>350</v>
      </c>
      <c r="D18" s="43">
        <f t="shared" si="0"/>
        <v>358</v>
      </c>
      <c r="E18" s="46" t="s">
        <v>46</v>
      </c>
      <c r="F18" s="44" t="s">
        <v>47</v>
      </c>
      <c r="G18" s="48"/>
    </row>
    <row r="19" ht="15" spans="1:7">
      <c r="A19" s="48"/>
      <c r="B19" s="45" t="s">
        <v>48</v>
      </c>
      <c r="C19" s="42">
        <v>541</v>
      </c>
      <c r="D19" s="43">
        <f t="shared" si="0"/>
        <v>552.82</v>
      </c>
      <c r="E19" s="49"/>
      <c r="F19" s="48"/>
      <c r="G19" s="48"/>
    </row>
    <row r="20" ht="15" spans="1:7">
      <c r="A20" s="48"/>
      <c r="B20" s="45" t="s">
        <v>49</v>
      </c>
      <c r="C20" s="42">
        <v>573</v>
      </c>
      <c r="D20" s="43">
        <f t="shared" si="0"/>
        <v>585.46</v>
      </c>
      <c r="E20" s="49"/>
      <c r="F20" s="48"/>
      <c r="G20" s="48"/>
    </row>
    <row r="21" ht="15" spans="1:7">
      <c r="A21" s="48"/>
      <c r="B21" s="45" t="s">
        <v>50</v>
      </c>
      <c r="C21" s="42">
        <v>573</v>
      </c>
      <c r="D21" s="43">
        <f t="shared" si="0"/>
        <v>585.46</v>
      </c>
      <c r="E21" s="49"/>
      <c r="F21" s="48"/>
      <c r="G21" s="48"/>
    </row>
    <row r="22" ht="15" spans="1:7">
      <c r="A22" s="48"/>
      <c r="B22" s="45" t="s">
        <v>51</v>
      </c>
      <c r="C22" s="42">
        <v>382</v>
      </c>
      <c r="D22" s="43">
        <f t="shared" si="0"/>
        <v>390.64</v>
      </c>
      <c r="E22" s="49"/>
      <c r="F22" s="48"/>
      <c r="G22" s="48"/>
    </row>
    <row r="23" ht="15" spans="1:7">
      <c r="A23" s="51"/>
      <c r="B23" s="45" t="s">
        <v>52</v>
      </c>
      <c r="C23" s="42">
        <v>191</v>
      </c>
      <c r="D23" s="43">
        <f t="shared" si="0"/>
        <v>195.82</v>
      </c>
      <c r="E23" s="52"/>
      <c r="F23" s="51"/>
      <c r="G23" s="48"/>
    </row>
    <row r="24" ht="15" spans="1:7">
      <c r="A24" s="44" t="s">
        <v>53</v>
      </c>
      <c r="B24" s="45" t="s">
        <v>42</v>
      </c>
      <c r="C24" s="42">
        <v>26</v>
      </c>
      <c r="D24" s="43">
        <f t="shared" si="0"/>
        <v>27.52</v>
      </c>
      <c r="E24" s="46" t="s">
        <v>43</v>
      </c>
      <c r="F24" s="47">
        <v>1572234</v>
      </c>
      <c r="G24" s="48"/>
    </row>
    <row r="25" ht="15" spans="1:7">
      <c r="A25" s="48"/>
      <c r="B25" s="45" t="s">
        <v>45</v>
      </c>
      <c r="C25" s="42">
        <v>8</v>
      </c>
      <c r="D25" s="43">
        <f t="shared" si="0"/>
        <v>9.16</v>
      </c>
      <c r="E25" s="49"/>
      <c r="F25" s="50"/>
      <c r="G25" s="48"/>
    </row>
    <row r="26" ht="15" spans="1:7">
      <c r="A26" s="44" t="s">
        <v>53</v>
      </c>
      <c r="B26" s="45" t="s">
        <v>45</v>
      </c>
      <c r="C26" s="42">
        <v>645</v>
      </c>
      <c r="D26" s="43">
        <f t="shared" si="0"/>
        <v>658.9</v>
      </c>
      <c r="E26" s="46" t="s">
        <v>46</v>
      </c>
      <c r="F26" s="44" t="s">
        <v>47</v>
      </c>
      <c r="G26" s="48"/>
    </row>
    <row r="27" ht="15" spans="1:7">
      <c r="A27" s="48"/>
      <c r="B27" s="45" t="s">
        <v>48</v>
      </c>
      <c r="C27" s="42">
        <v>997</v>
      </c>
      <c r="D27" s="43">
        <f t="shared" si="0"/>
        <v>1017.94</v>
      </c>
      <c r="E27" s="49"/>
      <c r="F27" s="48"/>
      <c r="G27" s="48"/>
    </row>
    <row r="28" ht="15" spans="1:7">
      <c r="A28" s="48"/>
      <c r="B28" s="45" t="s">
        <v>49</v>
      </c>
      <c r="C28" s="42">
        <v>1056</v>
      </c>
      <c r="D28" s="43">
        <f t="shared" si="0"/>
        <v>1078.12</v>
      </c>
      <c r="E28" s="49"/>
      <c r="F28" s="48"/>
      <c r="G28" s="48"/>
    </row>
    <row r="29" ht="15" spans="1:7">
      <c r="A29" s="48"/>
      <c r="B29" s="45" t="s">
        <v>50</v>
      </c>
      <c r="C29" s="42">
        <v>1056</v>
      </c>
      <c r="D29" s="43">
        <f t="shared" si="0"/>
        <v>1078.12</v>
      </c>
      <c r="E29" s="49"/>
      <c r="F29" s="48"/>
      <c r="G29" s="48"/>
    </row>
    <row r="30" ht="15" spans="1:7">
      <c r="A30" s="48"/>
      <c r="B30" s="45" t="s">
        <v>51</v>
      </c>
      <c r="C30" s="42">
        <v>704</v>
      </c>
      <c r="D30" s="43">
        <f t="shared" si="0"/>
        <v>719.08</v>
      </c>
      <c r="E30" s="49"/>
      <c r="F30" s="48"/>
      <c r="G30" s="48"/>
    </row>
    <row r="31" ht="15" spans="1:7">
      <c r="A31" s="51"/>
      <c r="B31" s="45" t="s">
        <v>52</v>
      </c>
      <c r="C31" s="42">
        <v>352</v>
      </c>
      <c r="D31" s="43">
        <f t="shared" si="0"/>
        <v>360.04</v>
      </c>
      <c r="E31" s="52"/>
      <c r="F31" s="51"/>
      <c r="G31" s="48"/>
    </row>
    <row r="32" ht="15" spans="1:7">
      <c r="A32" s="44" t="s">
        <v>54</v>
      </c>
      <c r="B32" s="45" t="s">
        <v>42</v>
      </c>
      <c r="C32" s="42">
        <v>16</v>
      </c>
      <c r="D32" s="43">
        <f t="shared" si="0"/>
        <v>17.32</v>
      </c>
      <c r="E32" s="46" t="s">
        <v>43</v>
      </c>
      <c r="F32" s="47">
        <v>1572234</v>
      </c>
      <c r="G32" s="48"/>
    </row>
    <row r="33" ht="15" spans="1:7">
      <c r="A33" s="48"/>
      <c r="B33" s="45" t="s">
        <v>45</v>
      </c>
      <c r="C33" s="42">
        <v>4</v>
      </c>
      <c r="D33" s="43">
        <f t="shared" si="0"/>
        <v>5.08</v>
      </c>
      <c r="E33" s="49"/>
      <c r="F33" s="50"/>
      <c r="G33" s="48"/>
    </row>
    <row r="34" ht="15" spans="1:7">
      <c r="A34" s="44" t="s">
        <v>54</v>
      </c>
      <c r="B34" s="45" t="s">
        <v>45</v>
      </c>
      <c r="C34" s="42">
        <v>440</v>
      </c>
      <c r="D34" s="43">
        <f t="shared" si="0"/>
        <v>449.8</v>
      </c>
      <c r="E34" s="46" t="s">
        <v>46</v>
      </c>
      <c r="F34" s="44" t="s">
        <v>47</v>
      </c>
      <c r="G34" s="48"/>
    </row>
    <row r="35" ht="15" spans="1:7">
      <c r="A35" s="48"/>
      <c r="B35" s="45" t="s">
        <v>48</v>
      </c>
      <c r="C35" s="42">
        <v>680</v>
      </c>
      <c r="D35" s="43">
        <f t="shared" si="0"/>
        <v>694.6</v>
      </c>
      <c r="E35" s="49"/>
      <c r="F35" s="48"/>
      <c r="G35" s="48"/>
    </row>
    <row r="36" ht="15" spans="1:7">
      <c r="A36" s="48"/>
      <c r="B36" s="45" t="s">
        <v>49</v>
      </c>
      <c r="C36" s="42">
        <v>720</v>
      </c>
      <c r="D36" s="43">
        <f t="shared" si="0"/>
        <v>735.4</v>
      </c>
      <c r="E36" s="49"/>
      <c r="F36" s="48"/>
      <c r="G36" s="48"/>
    </row>
    <row r="37" ht="15" spans="1:7">
      <c r="A37" s="48"/>
      <c r="B37" s="45" t="s">
        <v>50</v>
      </c>
      <c r="C37" s="42">
        <v>720</v>
      </c>
      <c r="D37" s="43">
        <f t="shared" si="0"/>
        <v>735.4</v>
      </c>
      <c r="E37" s="49"/>
      <c r="F37" s="48"/>
      <c r="G37" s="48"/>
    </row>
    <row r="38" ht="15" spans="1:7">
      <c r="A38" s="48"/>
      <c r="B38" s="45" t="s">
        <v>51</v>
      </c>
      <c r="C38" s="42">
        <v>480</v>
      </c>
      <c r="D38" s="43">
        <f t="shared" si="0"/>
        <v>490.6</v>
      </c>
      <c r="E38" s="49"/>
      <c r="F38" s="48"/>
      <c r="G38" s="48"/>
    </row>
    <row r="39" ht="15" spans="1:7">
      <c r="A39" s="51"/>
      <c r="B39" s="45" t="s">
        <v>52</v>
      </c>
      <c r="C39" s="42">
        <v>240</v>
      </c>
      <c r="D39" s="43">
        <f t="shared" si="0"/>
        <v>245.8</v>
      </c>
      <c r="E39" s="52"/>
      <c r="F39" s="51"/>
      <c r="G39" s="48"/>
    </row>
    <row r="40" ht="15" spans="1:7">
      <c r="A40" s="44" t="s">
        <v>55</v>
      </c>
      <c r="B40" s="45" t="s">
        <v>42</v>
      </c>
      <c r="C40" s="42">
        <v>14</v>
      </c>
      <c r="D40" s="43">
        <f t="shared" si="0"/>
        <v>15.28</v>
      </c>
      <c r="E40" s="46" t="s">
        <v>43</v>
      </c>
      <c r="F40" s="47">
        <v>1572234</v>
      </c>
      <c r="G40" s="48"/>
    </row>
    <row r="41" ht="15" spans="1:7">
      <c r="A41" s="48"/>
      <c r="B41" s="45" t="s">
        <v>45</v>
      </c>
      <c r="C41" s="42">
        <v>4</v>
      </c>
      <c r="D41" s="43">
        <f t="shared" si="0"/>
        <v>5.08</v>
      </c>
      <c r="E41" s="49"/>
      <c r="F41" s="50"/>
      <c r="G41" s="48"/>
    </row>
    <row r="42" ht="15" spans="1:7">
      <c r="A42" s="44" t="s">
        <v>55</v>
      </c>
      <c r="B42" s="45" t="s">
        <v>45</v>
      </c>
      <c r="C42" s="42">
        <v>343</v>
      </c>
      <c r="D42" s="43">
        <f t="shared" si="0"/>
        <v>350.86</v>
      </c>
      <c r="E42" s="46" t="s">
        <v>46</v>
      </c>
      <c r="F42" s="44" t="s">
        <v>47</v>
      </c>
      <c r="G42" s="48"/>
    </row>
    <row r="43" ht="15" spans="1:7">
      <c r="A43" s="48"/>
      <c r="B43" s="45" t="s">
        <v>48</v>
      </c>
      <c r="C43" s="42">
        <v>530</v>
      </c>
      <c r="D43" s="43">
        <f t="shared" si="0"/>
        <v>541.6</v>
      </c>
      <c r="E43" s="49"/>
      <c r="F43" s="48"/>
      <c r="G43" s="48"/>
    </row>
    <row r="44" ht="15" spans="1:7">
      <c r="A44" s="48"/>
      <c r="B44" s="45" t="s">
        <v>49</v>
      </c>
      <c r="C44" s="42">
        <v>561</v>
      </c>
      <c r="D44" s="43">
        <f t="shared" si="0"/>
        <v>573.22</v>
      </c>
      <c r="E44" s="49"/>
      <c r="F44" s="48"/>
      <c r="G44" s="48"/>
    </row>
    <row r="45" ht="15" spans="1:7">
      <c r="A45" s="48"/>
      <c r="B45" s="45" t="s">
        <v>50</v>
      </c>
      <c r="C45" s="42">
        <v>561</v>
      </c>
      <c r="D45" s="43">
        <f t="shared" si="0"/>
        <v>573.22</v>
      </c>
      <c r="E45" s="49"/>
      <c r="F45" s="48"/>
      <c r="G45" s="48"/>
    </row>
    <row r="46" ht="15" spans="1:7">
      <c r="A46" s="48"/>
      <c r="B46" s="45" t="s">
        <v>51</v>
      </c>
      <c r="C46" s="42">
        <v>374</v>
      </c>
      <c r="D46" s="43">
        <f t="shared" si="0"/>
        <v>382.48</v>
      </c>
      <c r="E46" s="49"/>
      <c r="F46" s="48"/>
      <c r="G46" s="48"/>
    </row>
    <row r="47" ht="15" spans="1:7">
      <c r="A47" s="51"/>
      <c r="B47" s="45" t="s">
        <v>52</v>
      </c>
      <c r="C47" s="42">
        <v>187</v>
      </c>
      <c r="D47" s="43">
        <f t="shared" si="0"/>
        <v>191.74</v>
      </c>
      <c r="E47" s="52"/>
      <c r="F47" s="51"/>
      <c r="G47" s="51"/>
    </row>
    <row r="48" ht="15" spans="1:7">
      <c r="A48" s="44" t="s">
        <v>56</v>
      </c>
      <c r="B48" s="45" t="s">
        <v>42</v>
      </c>
      <c r="C48" s="42">
        <v>20</v>
      </c>
      <c r="D48" s="43">
        <f t="shared" si="0"/>
        <v>21.4</v>
      </c>
      <c r="E48" s="46" t="s">
        <v>43</v>
      </c>
      <c r="F48" s="47">
        <v>1572234</v>
      </c>
      <c r="G48" s="44" t="s">
        <v>44</v>
      </c>
    </row>
    <row r="49" ht="15" spans="1:7">
      <c r="A49" s="48"/>
      <c r="B49" s="45" t="s">
        <v>45</v>
      </c>
      <c r="C49" s="42">
        <v>6</v>
      </c>
      <c r="D49" s="43">
        <f t="shared" si="0"/>
        <v>7.12</v>
      </c>
      <c r="E49" s="49"/>
      <c r="F49" s="50"/>
      <c r="G49" s="48"/>
    </row>
    <row r="50" ht="15" spans="1:7">
      <c r="A50" s="44" t="s">
        <v>56</v>
      </c>
      <c r="B50" s="45" t="s">
        <v>45</v>
      </c>
      <c r="C50" s="42">
        <v>539</v>
      </c>
      <c r="D50" s="43">
        <f t="shared" si="0"/>
        <v>550.78</v>
      </c>
      <c r="E50" s="46" t="s">
        <v>46</v>
      </c>
      <c r="F50" s="44" t="s">
        <v>47</v>
      </c>
      <c r="G50" s="48"/>
    </row>
    <row r="51" ht="15" spans="1:7">
      <c r="A51" s="48"/>
      <c r="B51" s="45" t="s">
        <v>48</v>
      </c>
      <c r="C51" s="42">
        <v>833</v>
      </c>
      <c r="D51" s="43">
        <f t="shared" si="0"/>
        <v>850.66</v>
      </c>
      <c r="E51" s="49"/>
      <c r="F51" s="48"/>
      <c r="G51" s="48"/>
    </row>
    <row r="52" ht="15" spans="1:7">
      <c r="A52" s="48"/>
      <c r="B52" s="45" t="s">
        <v>49</v>
      </c>
      <c r="C52" s="42">
        <v>882</v>
      </c>
      <c r="D52" s="43">
        <f t="shared" si="0"/>
        <v>900.64</v>
      </c>
      <c r="E52" s="49"/>
      <c r="F52" s="48"/>
      <c r="G52" s="48"/>
    </row>
    <row r="53" ht="15" spans="1:7">
      <c r="A53" s="48"/>
      <c r="B53" s="45" t="s">
        <v>50</v>
      </c>
      <c r="C53" s="42">
        <v>882</v>
      </c>
      <c r="D53" s="43">
        <f t="shared" si="0"/>
        <v>900.64</v>
      </c>
      <c r="E53" s="49"/>
      <c r="F53" s="48"/>
      <c r="G53" s="48"/>
    </row>
    <row r="54" ht="15" spans="1:7">
      <c r="A54" s="48"/>
      <c r="B54" s="45" t="s">
        <v>51</v>
      </c>
      <c r="C54" s="42">
        <v>588</v>
      </c>
      <c r="D54" s="43">
        <f t="shared" si="0"/>
        <v>600.76</v>
      </c>
      <c r="E54" s="49"/>
      <c r="F54" s="48"/>
      <c r="G54" s="48"/>
    </row>
    <row r="55" ht="15" spans="1:7">
      <c r="A55" s="51"/>
      <c r="B55" s="45" t="s">
        <v>52</v>
      </c>
      <c r="C55" s="42">
        <v>294</v>
      </c>
      <c r="D55" s="43">
        <f t="shared" si="0"/>
        <v>300.88</v>
      </c>
      <c r="E55" s="52"/>
      <c r="F55" s="51"/>
      <c r="G55" s="51"/>
    </row>
    <row r="56" spans="1:7">
      <c r="A56" s="41" t="s">
        <v>35</v>
      </c>
      <c r="B56" s="41"/>
      <c r="C56" s="42">
        <f>SUM(C16:C55)</f>
        <v>17390</v>
      </c>
      <c r="D56" s="43">
        <f>SUM(D16:D55)</f>
        <v>17777.8</v>
      </c>
      <c r="E56" s="41"/>
      <c r="F56" s="41"/>
      <c r="G56" s="41"/>
    </row>
  </sheetData>
  <mergeCells count="42">
    <mergeCell ref="A1:K1"/>
    <mergeCell ref="A2:D2"/>
    <mergeCell ref="E2:K2"/>
    <mergeCell ref="A8:A11"/>
    <mergeCell ref="A16:A17"/>
    <mergeCell ref="A18:A23"/>
    <mergeCell ref="A24:A25"/>
    <mergeCell ref="A26:A31"/>
    <mergeCell ref="A32:A33"/>
    <mergeCell ref="A34:A39"/>
    <mergeCell ref="A40:A41"/>
    <mergeCell ref="A42:A47"/>
    <mergeCell ref="A48:A49"/>
    <mergeCell ref="A50:A55"/>
    <mergeCell ref="B9:B10"/>
    <mergeCell ref="C8:C11"/>
    <mergeCell ref="D8:D11"/>
    <mergeCell ref="E9:E10"/>
    <mergeCell ref="E16:E17"/>
    <mergeCell ref="E18:E23"/>
    <mergeCell ref="E24:E25"/>
    <mergeCell ref="E26:E31"/>
    <mergeCell ref="E32:E33"/>
    <mergeCell ref="E34:E39"/>
    <mergeCell ref="E40:E41"/>
    <mergeCell ref="E42:E47"/>
    <mergeCell ref="E48:E49"/>
    <mergeCell ref="E50:E55"/>
    <mergeCell ref="F16:F17"/>
    <mergeCell ref="F18:F23"/>
    <mergeCell ref="F24:F25"/>
    <mergeCell ref="F26:F31"/>
    <mergeCell ref="F32:F33"/>
    <mergeCell ref="F34:F39"/>
    <mergeCell ref="F40:F41"/>
    <mergeCell ref="F42:F47"/>
    <mergeCell ref="F48:F49"/>
    <mergeCell ref="F50:F55"/>
    <mergeCell ref="G16:G47"/>
    <mergeCell ref="G48:G55"/>
    <mergeCell ref="A3:D4"/>
    <mergeCell ref="E3:K4"/>
  </mergeCells>
  <pageMargins left="0.7" right="0.7" top="0.75" bottom="0.75" header="0.3" footer="0.3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2025-03-10T08:35:14Z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CEA04E30E4B34EEB83FAB653029230B1_13</vt:lpwstr>
  </property>
</Properties>
</file>