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<sst xmlns="http://schemas.openxmlformats.org/spreadsheetml/2006/main" count="189" uniqueCount="89">
  <si>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</si>
  <si>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</si>
  <si>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</si>
  <si>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</si>
  <si>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SF3161307540595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</si>
  <si>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</si>
  <si>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</si>
  <si>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</si>
  <si>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</si>
  <si>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</si>
  <si>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</si>
  <si>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</si>
  <si>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</si>
  <si>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</si>
  <si>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</si>
  <si>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</si>
  <si>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</si>
  <si>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</si>
  <si>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</si>
  <si>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</si>
  <si>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</si>
  <si>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</si>
  <si>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</si>
  <si>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</si>
  <si>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</si>
  <si>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</si>
  <si>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</si>
  <si>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</si>
  <si>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</si>
  <si>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69669-D/3
69669-D/4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</si>
  <si>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黑色缎带条码洗标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</si>
  <si>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4786-042</t>
  </si>
  <si>
    <t>800</t>
  </si>
  <si>
    <t>XS</t>
  </si>
  <si>
    <t>1/3</t>
  </si>
  <si>
    <t>23.1</t>
  </si>
  <si>
    <t>23.5</t>
  </si>
  <si>
    <t>30*40*50</t>
  </si>
  <si>
    <t>S</t>
  </si>
  <si>
    <t>M</t>
  </si>
  <si>
    <t>L</t>
  </si>
  <si>
    <t>XL</t>
  </si>
  <si>
    <t>XXL</t>
  </si>
  <si>
    <r>
      <rPr>
        <b/>
        <sz val="11"/>
        <color theme="1"/>
        <rFont val="宋体"/>
        <charset val="134"/>
      </rPr>
      <t>黑色缎带成分标</t>
    </r>
    <r>
      <rPr>
        <b/>
        <sz val="11"/>
        <color theme="1"/>
        <rFont val="Calibri"/>
        <charset val="134"/>
      </rPr>
      <t xml:space="preserve">
(component label)</t>
    </r>
  </si>
  <si>
    <t>黑色缎带空白标(6.3*2.5)
（blank care label)</t>
  </si>
  <si>
    <t>69644-D/2
69644-D/3
69644-D/4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</si>
  <si>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</si>
  <si>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250</t>
  </si>
  <si>
    <t>2/3</t>
  </si>
  <si>
    <t>17.4</t>
  </si>
  <si>
    <t>17.8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</si>
  <si>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</si>
  <si>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3/3</t>
  </si>
  <si>
    <t>白色再生空白标(6.3*2.5)
（blank care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</si>
  <si>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</si>
  <si>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</si>
  <si>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</si>
  <si>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</si>
  <si>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4786-042中国产地</t>
  </si>
  <si>
    <t>Product Code.(产品编号)</t>
  </si>
  <si>
    <t>RECYCLE CARE LABEL
RECYCLE COMPONENT LABEL 
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</si>
  <si>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</si>
  <si>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</si>
  <si>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</si>
  <si>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</si>
  <si>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</si>
  <si>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</si>
  <si>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</si>
  <si>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23.5kg</t>
  </si>
  <si>
    <t>Made In China</t>
  </si>
  <si>
    <t>Net Weight（净重）</t>
  </si>
  <si>
    <t>23.1kg</t>
  </si>
  <si>
    <t>Remark（备注）</t>
  </si>
  <si>
    <t xml:space="preserve">RECYCLE CARE LABEL
RECYCLE COMPONENT LABEL 
</t>
  </si>
  <si>
    <t>17.8kg</t>
  </si>
  <si>
    <t>17.4kg</t>
  </si>
  <si>
    <t xml:space="preserve">
RECYCLE COMPONENT LABEL 
blank care label</t>
  </si>
  <si>
    <t>04786042250011</t>
  </si>
  <si>
    <t>04786042800018</t>
  </si>
  <si>
    <t>04786042250028</t>
  </si>
  <si>
    <t>04786042800025</t>
  </si>
  <si>
    <t>04786042250035</t>
  </si>
  <si>
    <t>04786042800032</t>
  </si>
  <si>
    <t>04786042250042</t>
  </si>
  <si>
    <t>04786042800049</t>
  </si>
  <si>
    <t>04786042250059</t>
  </si>
  <si>
    <t>04786042800056</t>
  </si>
  <si>
    <t>04786042250066</t>
  </si>
  <si>
    <t>04786042800063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</si>
</sst>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宋体"/>
      <charset val="0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8" fontId="16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537210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1410335</xdr:colOff>
      <xdr:row>4</xdr:row>
      <xdr:rowOff>102235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2085975" cy="1045210"/>
        </a:xfrm>
        <a:prstGeom prst="rect">
          <a:avLst/>
        </a:prstGeom>
      </xdr:spPr>
    </xdr:pic>
    <xdr:clientData/>
  </xdr:twoCellAnchor>
  <xdr:twoCellAnchor editAs="oneCell">
    <xdr:from>
      <xdr:col>8</xdr:col>
      <xdr:colOff>85725</xdr:colOff>
      <xdr:row>0</xdr:row>
      <xdr:rowOff>228600</xdr:rowOff>
    </xdr:from>
    <xdr:to>
      <xdr:col>10</xdr:col>
      <xdr:colOff>533400</xdr:colOff>
      <xdr:row>4</xdr:row>
      <xdr:rowOff>76200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86575" y="22860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28" name="图片 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0" name="图片 2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3" name="图片 3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6" name="图片 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37" name="图片 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39" name="图片 3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0" name="图片 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2" name="图片 4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3" name="图片 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5" name="图片 4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6" name="图片 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13</xdr:row>
      <xdr:rowOff>171450</xdr:rowOff>
    </xdr:from>
    <xdr:to>
      <xdr:col>2</xdr:col>
      <xdr:colOff>1637665</xdr:colOff>
      <xdr:row>14</xdr:row>
      <xdr:rowOff>498475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718502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1730375</xdr:colOff>
      <xdr:row>13</xdr:row>
      <xdr:rowOff>382905</xdr:rowOff>
    </xdr:to>
    <xdr:pic>
      <xdr:nvPicPr>
        <xdr:cNvPr id="48" name="图片 4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713041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12</xdr:row>
      <xdr:rowOff>171450</xdr:rowOff>
    </xdr:from>
    <xdr:to>
      <xdr:col>1</xdr:col>
      <xdr:colOff>0</xdr:colOff>
      <xdr:row>12</xdr:row>
      <xdr:rowOff>807085</xdr:rowOff>
    </xdr:to>
    <xdr:pic>
      <xdr:nvPicPr>
        <xdr:cNvPr id="49" name="图片 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622300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381000</xdr:colOff>
      <xdr:row>6</xdr:row>
      <xdr:rowOff>190500</xdr:rowOff>
    </xdr:from>
    <xdr:to>
      <xdr:col>1</xdr:col>
      <xdr:colOff>1514475</xdr:colOff>
      <xdr:row>6</xdr:row>
      <xdr:rowOff>1587500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47900" y="3622675"/>
          <a:ext cx="1133475" cy="13970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18</xdr:row>
      <xdr:rowOff>342900</xdr:rowOff>
    </xdr:from>
    <xdr:to>
      <xdr:col>1</xdr:col>
      <xdr:colOff>1333500</xdr:colOff>
      <xdr:row>18</xdr:row>
      <xdr:rowOff>1524635</xdr:rowOff>
    </xdr:to>
    <xdr:pic>
      <xdr:nvPicPr>
        <xdr:cNvPr id="53" name="图片 5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85975" y="9826625"/>
          <a:ext cx="1114425" cy="11817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25</xdr:row>
      <xdr:rowOff>171450</xdr:rowOff>
    </xdr:from>
    <xdr:to>
      <xdr:col>2</xdr:col>
      <xdr:colOff>1637665</xdr:colOff>
      <xdr:row>26</xdr:row>
      <xdr:rowOff>498475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32365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1730375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31819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24</xdr:row>
      <xdr:rowOff>171450</xdr:rowOff>
    </xdr:from>
    <xdr:to>
      <xdr:col>1</xdr:col>
      <xdr:colOff>0</xdr:colOff>
      <xdr:row>24</xdr:row>
      <xdr:rowOff>807085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22745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342900</xdr:colOff>
      <xdr:row>30</xdr:row>
      <xdr:rowOff>228600</xdr:rowOff>
    </xdr:from>
    <xdr:to>
      <xdr:col>1</xdr:col>
      <xdr:colOff>1066800</xdr:colOff>
      <xdr:row>30</xdr:row>
      <xdr:rowOff>1372235</xdr:rowOff>
    </xdr:to>
    <xdr:pic>
      <xdr:nvPicPr>
        <xdr:cNvPr id="79" name="图片 7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209800" y="15763875"/>
          <a:ext cx="723900" cy="1143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O28" sqref="O28"/>
    </sheetView>
  </sheetViews>
  <sheetFormatPr defaultColWidth="9" defaultRowHeight="15"/>
  <cols>
    <col min="1" max="1" width="9.7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45726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43" t="s">
        <v>30</v>
      </c>
      <c r="C8" s="43" t="s">
        <v>31</v>
      </c>
      <c r="D8" s="44" t="s">
        <v>32</v>
      </c>
      <c r="E8" s="36" t="s">
        <v>33</v>
      </c>
      <c r="F8" s="45">
        <v>2774</v>
      </c>
      <c r="G8" s="46">
        <f>F8*0.05</f>
        <v>138.7</v>
      </c>
      <c r="H8" s="46">
        <f t="shared" ref="H8:H30" si="0">SUM(F8:G8)</f>
        <v>2912.7</v>
      </c>
      <c r="I8" s="49" t="s">
        <v>34</v>
      </c>
      <c r="J8" s="36" t="s">
        <v>35</v>
      </c>
      <c r="K8" s="36" t="s">
        <v>36</v>
      </c>
      <c r="L8" s="33" t="s">
        <v>37</v>
      </c>
    </row>
    <row r="9" ht="20" customHeight="1" spans="1:12">
      <c r="A9" s="7"/>
      <c r="B9" s="43"/>
      <c r="C9" s="43"/>
      <c r="D9" s="44"/>
      <c r="E9" s="36" t="s">
        <v>38</v>
      </c>
      <c r="F9" s="45">
        <v>4733</v>
      </c>
      <c r="G9" s="46">
        <f t="shared" ref="G8:G30" si="1">F9*0.05</f>
        <v>236.65</v>
      </c>
      <c r="H9" s="46">
        <f t="shared" si="0"/>
        <v>4969.65</v>
      </c>
      <c r="I9" s="49"/>
      <c r="J9" s="36"/>
      <c r="K9" s="36"/>
      <c r="L9" s="33"/>
    </row>
    <row r="10" ht="20" customHeight="1" spans="1:12">
      <c r="A10" s="7"/>
      <c r="B10" s="43"/>
      <c r="C10" s="43"/>
      <c r="D10" s="44"/>
      <c r="E10" s="36" t="s">
        <v>39</v>
      </c>
      <c r="F10" s="45">
        <v>5712</v>
      </c>
      <c r="G10" s="46">
        <f t="shared" si="1"/>
        <v>285.6</v>
      </c>
      <c r="H10" s="46">
        <f t="shared" si="0"/>
        <v>5997.6</v>
      </c>
      <c r="I10" s="49"/>
      <c r="J10" s="36"/>
      <c r="K10" s="36"/>
      <c r="L10" s="33"/>
    </row>
    <row r="11" ht="20" customHeight="1" spans="1:12">
      <c r="A11" s="7"/>
      <c r="B11" s="43"/>
      <c r="C11" s="43"/>
      <c r="D11" s="44"/>
      <c r="E11" s="36" t="s">
        <v>40</v>
      </c>
      <c r="F11" s="45">
        <v>3754</v>
      </c>
      <c r="G11" s="46">
        <f t="shared" si="1"/>
        <v>187.7</v>
      </c>
      <c r="H11" s="46">
        <f t="shared" si="0"/>
        <v>3941.7</v>
      </c>
      <c r="I11" s="49"/>
      <c r="J11" s="36"/>
      <c r="K11" s="36"/>
      <c r="L11" s="33"/>
    </row>
    <row r="12" ht="20" customHeight="1" spans="1:12">
      <c r="A12" s="7"/>
      <c r="B12" s="43"/>
      <c r="C12" s="43"/>
      <c r="D12" s="44"/>
      <c r="E12" s="36" t="s">
        <v>41</v>
      </c>
      <c r="F12" s="45">
        <v>2427</v>
      </c>
      <c r="G12" s="46">
        <f t="shared" si="1"/>
        <v>121.35</v>
      </c>
      <c r="H12" s="46">
        <f t="shared" si="0"/>
        <v>2548.35</v>
      </c>
      <c r="I12" s="49"/>
      <c r="J12" s="36"/>
      <c r="K12" s="36"/>
      <c r="L12" s="33"/>
    </row>
    <row r="13" ht="20" customHeight="1" spans="1:12">
      <c r="A13" s="7"/>
      <c r="B13" s="43"/>
      <c r="C13" s="43"/>
      <c r="D13" s="44"/>
      <c r="E13" s="36" t="s">
        <v>42</v>
      </c>
      <c r="F13" s="45">
        <v>1000</v>
      </c>
      <c r="G13" s="46">
        <f t="shared" si="1"/>
        <v>50</v>
      </c>
      <c r="H13" s="46">
        <f t="shared" si="0"/>
        <v>1050</v>
      </c>
      <c r="I13" s="49"/>
      <c r="J13" s="36"/>
      <c r="K13" s="36"/>
      <c r="L13" s="33"/>
    </row>
    <row r="14" ht="45" customHeight="1" spans="1:12">
      <c r="A14" s="7" t="s">
        <v>29</v>
      </c>
      <c r="B14" s="47" t="s">
        <v>43</v>
      </c>
      <c r="C14" s="43" t="s">
        <v>31</v>
      </c>
      <c r="D14" s="44" t="s">
        <v>32</v>
      </c>
      <c r="E14" s="36"/>
      <c r="F14" s="45">
        <f>SUM(F8:F13)</f>
        <v>20400</v>
      </c>
      <c r="G14" s="46">
        <f t="shared" si="1"/>
        <v>1020</v>
      </c>
      <c r="H14" s="46">
        <f t="shared" si="0"/>
        <v>21420</v>
      </c>
      <c r="I14" s="49"/>
      <c r="J14" s="36"/>
      <c r="K14" s="36"/>
      <c r="L14" s="33"/>
    </row>
    <row r="15" ht="36" customHeight="1" spans="1:12">
      <c r="A15" s="7" t="s">
        <v>29</v>
      </c>
      <c r="B15" s="47" t="s">
        <v>43</v>
      </c>
      <c r="C15" s="43" t="s">
        <v>31</v>
      </c>
      <c r="D15" s="44" t="s">
        <v>32</v>
      </c>
      <c r="E15" s="36"/>
      <c r="F15" s="45">
        <f>SUM(F8:F13)</f>
        <v>20400</v>
      </c>
      <c r="G15" s="46">
        <f t="shared" si="1"/>
        <v>1020</v>
      </c>
      <c r="H15" s="46">
        <f t="shared" si="0"/>
        <v>21420</v>
      </c>
      <c r="I15" s="49"/>
      <c r="J15" s="36"/>
      <c r="K15" s="36"/>
      <c r="L15" s="33"/>
    </row>
    <row r="16" ht="36" customHeight="1" spans="1:12">
      <c r="A16" s="7" t="s">
        <v>29</v>
      </c>
      <c r="B16" s="47" t="s">
        <v>43</v>
      </c>
      <c r="C16" s="43" t="s">
        <v>31</v>
      </c>
      <c r="D16" s="44" t="s">
        <v>32</v>
      </c>
      <c r="E16" s="36"/>
      <c r="F16" s="45">
        <f>SUM(F15:F15)</f>
        <v>20400</v>
      </c>
      <c r="G16" s="46">
        <f t="shared" si="1"/>
        <v>1020</v>
      </c>
      <c r="H16" s="46">
        <f t="shared" si="0"/>
        <v>21420</v>
      </c>
      <c r="I16" s="49"/>
      <c r="J16" s="36"/>
      <c r="K16" s="36"/>
      <c r="L16" s="33"/>
    </row>
    <row r="17" ht="36" customHeight="1" spans="1:12">
      <c r="A17" s="7" t="s">
        <v>29</v>
      </c>
      <c r="B17" s="47" t="s">
        <v>43</v>
      </c>
      <c r="C17" s="43" t="s">
        <v>31</v>
      </c>
      <c r="D17" s="44" t="s">
        <v>32</v>
      </c>
      <c r="E17" s="36"/>
      <c r="F17" s="45">
        <f>SUM(F8:F13)</f>
        <v>20400</v>
      </c>
      <c r="G17" s="46">
        <f t="shared" si="1"/>
        <v>1020</v>
      </c>
      <c r="H17" s="46">
        <f t="shared" si="0"/>
        <v>21420</v>
      </c>
      <c r="I17" s="49"/>
      <c r="J17" s="36"/>
      <c r="K17" s="36"/>
      <c r="L17" s="33"/>
    </row>
    <row r="18" ht="36" customHeight="1" spans="1:12">
      <c r="A18" s="7" t="s">
        <v>29</v>
      </c>
      <c r="B18" s="48" t="s">
        <v>44</v>
      </c>
      <c r="C18" s="43" t="s">
        <v>31</v>
      </c>
      <c r="D18" s="44" t="s">
        <v>32</v>
      </c>
      <c r="E18" s="36"/>
      <c r="F18" s="45">
        <f>SUM(F17:F17)</f>
        <v>20400</v>
      </c>
      <c r="G18" s="46">
        <f t="shared" si="1"/>
        <v>1020</v>
      </c>
      <c r="H18" s="46">
        <f t="shared" si="0"/>
        <v>21420</v>
      </c>
      <c r="I18" s="49"/>
      <c r="J18" s="36"/>
      <c r="K18" s="36"/>
      <c r="L18" s="33"/>
    </row>
    <row r="19" ht="20" customHeight="1" spans="1:12">
      <c r="A19" s="7" t="s">
        <v>45</v>
      </c>
      <c r="B19" s="43" t="s">
        <v>46</v>
      </c>
      <c r="C19" s="43" t="s">
        <v>31</v>
      </c>
      <c r="D19" s="44" t="s">
        <v>47</v>
      </c>
      <c r="E19" s="36" t="s">
        <v>33</v>
      </c>
      <c r="F19" s="45">
        <v>3816</v>
      </c>
      <c r="G19" s="46">
        <f t="shared" si="1"/>
        <v>190.8</v>
      </c>
      <c r="H19" s="46">
        <f t="shared" si="0"/>
        <v>4006.8</v>
      </c>
      <c r="I19" s="49" t="s">
        <v>48</v>
      </c>
      <c r="J19" s="36" t="s">
        <v>49</v>
      </c>
      <c r="K19" s="36" t="s">
        <v>50</v>
      </c>
      <c r="L19" s="33" t="s">
        <v>37</v>
      </c>
    </row>
    <row r="20" ht="20" customHeight="1" spans="1:12">
      <c r="A20" s="7"/>
      <c r="B20" s="43"/>
      <c r="C20" s="43"/>
      <c r="D20" s="44"/>
      <c r="E20" s="36" t="s">
        <v>38</v>
      </c>
      <c r="F20" s="45">
        <v>6331</v>
      </c>
      <c r="G20" s="46">
        <f t="shared" si="1"/>
        <v>316.55</v>
      </c>
      <c r="H20" s="46">
        <f t="shared" si="0"/>
        <v>6647.55</v>
      </c>
      <c r="I20" s="49"/>
      <c r="J20" s="36"/>
      <c r="K20" s="36"/>
      <c r="L20" s="33"/>
    </row>
    <row r="21" ht="20" customHeight="1" spans="1:12">
      <c r="A21" s="7"/>
      <c r="B21" s="43"/>
      <c r="C21" s="43"/>
      <c r="D21" s="44"/>
      <c r="E21" s="36" t="s">
        <v>39</v>
      </c>
      <c r="F21" s="45">
        <v>8348</v>
      </c>
      <c r="G21" s="46">
        <f t="shared" si="1"/>
        <v>417.4</v>
      </c>
      <c r="H21" s="46">
        <f t="shared" si="0"/>
        <v>8765.4</v>
      </c>
      <c r="I21" s="49"/>
      <c r="J21" s="36"/>
      <c r="K21" s="36"/>
      <c r="L21" s="33"/>
    </row>
    <row r="22" ht="20" customHeight="1" spans="1:12">
      <c r="A22" s="7"/>
      <c r="B22" s="43"/>
      <c r="C22" s="43"/>
      <c r="D22" s="44"/>
      <c r="E22" s="36" t="s">
        <v>40</v>
      </c>
      <c r="F22" s="45">
        <v>5897</v>
      </c>
      <c r="G22" s="46">
        <f t="shared" si="1"/>
        <v>294.85</v>
      </c>
      <c r="H22" s="46">
        <f t="shared" si="0"/>
        <v>6191.85</v>
      </c>
      <c r="I22" s="49"/>
      <c r="J22" s="36"/>
      <c r="K22" s="36"/>
      <c r="L22" s="33"/>
    </row>
    <row r="23" ht="20" customHeight="1" spans="1:12">
      <c r="A23" s="7"/>
      <c r="B23" s="43"/>
      <c r="C23" s="43"/>
      <c r="D23" s="44"/>
      <c r="E23" s="36" t="s">
        <v>41</v>
      </c>
      <c r="F23" s="45">
        <v>4262</v>
      </c>
      <c r="G23" s="46">
        <f t="shared" si="1"/>
        <v>213.1</v>
      </c>
      <c r="H23" s="46">
        <f t="shared" si="0"/>
        <v>4475.1</v>
      </c>
      <c r="I23" s="49"/>
      <c r="J23" s="36"/>
      <c r="K23" s="36"/>
      <c r="L23" s="33"/>
    </row>
    <row r="24" ht="20" customHeight="1" spans="1:12">
      <c r="A24" s="7"/>
      <c r="B24" s="43"/>
      <c r="C24" s="43"/>
      <c r="D24" s="44"/>
      <c r="E24" s="36" t="s">
        <v>42</v>
      </c>
      <c r="F24" s="45">
        <v>1946</v>
      </c>
      <c r="G24" s="46">
        <f t="shared" si="1"/>
        <v>97.3</v>
      </c>
      <c r="H24" s="46">
        <f t="shared" si="0"/>
        <v>2043.3</v>
      </c>
      <c r="I24" s="49"/>
      <c r="J24" s="36"/>
      <c r="K24" s="36"/>
      <c r="L24" s="33"/>
    </row>
    <row r="25" ht="45" customHeight="1" spans="1:12">
      <c r="A25" s="7" t="s">
        <v>45</v>
      </c>
      <c r="B25" s="47" t="s">
        <v>51</v>
      </c>
      <c r="C25" s="43" t="s">
        <v>31</v>
      </c>
      <c r="D25" s="44" t="s">
        <v>47</v>
      </c>
      <c r="E25" s="36"/>
      <c r="F25" s="45">
        <f>SUM(F19:F24)</f>
        <v>30600</v>
      </c>
      <c r="G25" s="46">
        <f t="shared" si="1"/>
        <v>1530</v>
      </c>
      <c r="H25" s="46">
        <f t="shared" si="0"/>
        <v>32130</v>
      </c>
      <c r="I25" s="49"/>
      <c r="J25" s="36"/>
      <c r="K25" s="36"/>
      <c r="L25" s="33"/>
    </row>
    <row r="26" ht="52" customHeight="1" spans="1:12">
      <c r="A26" s="7" t="s">
        <v>45</v>
      </c>
      <c r="B26" s="47" t="s">
        <v>51</v>
      </c>
      <c r="C26" s="43" t="s">
        <v>31</v>
      </c>
      <c r="D26" s="44" t="s">
        <v>47</v>
      </c>
      <c r="E26" s="36"/>
      <c r="F26" s="45">
        <f>SUM(F19:F24)</f>
        <v>30600</v>
      </c>
      <c r="G26" s="46">
        <f t="shared" si="1"/>
        <v>1530</v>
      </c>
      <c r="H26" s="46">
        <f t="shared" si="0"/>
        <v>32130</v>
      </c>
      <c r="I26" s="49"/>
      <c r="J26" s="36"/>
      <c r="K26" s="36"/>
      <c r="L26" s="33"/>
    </row>
    <row r="27" ht="53" customHeight="1" spans="1:12">
      <c r="A27" s="7" t="s">
        <v>45</v>
      </c>
      <c r="B27" s="47" t="s">
        <v>51</v>
      </c>
      <c r="C27" s="43" t="s">
        <v>31</v>
      </c>
      <c r="D27" s="44" t="s">
        <v>47</v>
      </c>
      <c r="E27" s="36"/>
      <c r="F27" s="45">
        <f>SUM(F26:F26)</f>
        <v>30600</v>
      </c>
      <c r="G27" s="46">
        <f t="shared" si="1"/>
        <v>1530</v>
      </c>
      <c r="H27" s="46">
        <f t="shared" si="0"/>
        <v>32130</v>
      </c>
      <c r="I27" s="49" t="s">
        <v>52</v>
      </c>
      <c r="J27" s="36" t="s">
        <v>49</v>
      </c>
      <c r="K27" s="36" t="s">
        <v>50</v>
      </c>
      <c r="L27" s="33" t="s">
        <v>37</v>
      </c>
    </row>
    <row r="28" ht="46" customHeight="1" spans="1:12">
      <c r="A28" s="7" t="s">
        <v>45</v>
      </c>
      <c r="B28" s="47" t="s">
        <v>51</v>
      </c>
      <c r="C28" s="43" t="s">
        <v>31</v>
      </c>
      <c r="D28" s="44" t="s">
        <v>47</v>
      </c>
      <c r="E28" s="36"/>
      <c r="F28" s="45">
        <f>SUM(F19:F24)</f>
        <v>30600</v>
      </c>
      <c r="G28" s="46">
        <f t="shared" si="1"/>
        <v>1530</v>
      </c>
      <c r="H28" s="46">
        <f t="shared" si="0"/>
        <v>32130</v>
      </c>
      <c r="I28" s="49"/>
      <c r="J28" s="36"/>
      <c r="K28" s="36"/>
      <c r="L28" s="33"/>
    </row>
    <row r="29" ht="46" customHeight="1" spans="1:12">
      <c r="A29" s="7" t="s">
        <v>45</v>
      </c>
      <c r="B29" s="48" t="s">
        <v>53</v>
      </c>
      <c r="C29" s="43" t="s">
        <v>31</v>
      </c>
      <c r="D29" s="44" t="s">
        <v>47</v>
      </c>
      <c r="E29" s="36"/>
      <c r="F29" s="45">
        <f>SUM(F28:F28)</f>
        <v>30600</v>
      </c>
      <c r="G29" s="46">
        <f t="shared" si="1"/>
        <v>1530</v>
      </c>
      <c r="H29" s="46">
        <f t="shared" si="0"/>
        <v>32130</v>
      </c>
      <c r="I29" s="49"/>
      <c r="J29" s="36"/>
      <c r="K29" s="36"/>
      <c r="L29" s="33"/>
    </row>
    <row r="30" spans="1:12">
      <c r="A30" s="7" t="s">
        <v>54</v>
      </c>
      <c r="B30" s="7"/>
      <c r="C30" s="43"/>
      <c r="D30" s="45"/>
      <c r="E30" s="36"/>
      <c r="F30" s="45">
        <f>SUM(F8:F29)</f>
        <v>306000</v>
      </c>
      <c r="G30" s="46">
        <f t="shared" si="1"/>
        <v>15300</v>
      </c>
      <c r="H30" s="46">
        <f t="shared" si="0"/>
        <v>321300</v>
      </c>
      <c r="I30" s="50"/>
      <c r="J30" s="50"/>
      <c r="K30" s="50"/>
      <c r="L30" s="50"/>
    </row>
  </sheetData>
  <mergeCells count="24">
    <mergeCell ref="A1:L1"/>
    <mergeCell ref="A2:L2"/>
    <mergeCell ref="E3:F3"/>
    <mergeCell ref="E4:F4"/>
    <mergeCell ref="A8:A13"/>
    <mergeCell ref="A19:A24"/>
    <mergeCell ref="B8:B13"/>
    <mergeCell ref="B19:B24"/>
    <mergeCell ref="C8:C13"/>
    <mergeCell ref="C19:C24"/>
    <mergeCell ref="D8:D13"/>
    <mergeCell ref="D19:D24"/>
    <mergeCell ref="I8:I18"/>
    <mergeCell ref="I19:I26"/>
    <mergeCell ref="I27:I29"/>
    <mergeCell ref="J8:J18"/>
    <mergeCell ref="J19:J26"/>
    <mergeCell ref="J27:J29"/>
    <mergeCell ref="K8:K18"/>
    <mergeCell ref="K19:K26"/>
    <mergeCell ref="K27:K29"/>
    <mergeCell ref="L8:L18"/>
    <mergeCell ref="L19:L26"/>
    <mergeCell ref="L27:L29"/>
  </mergeCells>
  <pageMargins left="0.7" right="0.7" top="0.75" bottom="0.75" header="0.3" footer="0.3"/>
  <pageSetup paperSize="9" scale="7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0"/>
  <sheetViews>
    <sheetView topLeftCell="A27" workbookViewId="0">
      <selection activeCell="B51" sqref="B51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55</v>
      </c>
      <c r="B2" s="5"/>
      <c r="C2" s="6"/>
    </row>
    <row r="3" ht="52" customHeight="1" spans="1:3">
      <c r="A3" s="4" t="s">
        <v>56</v>
      </c>
      <c r="B3" s="7" t="s">
        <v>29</v>
      </c>
      <c r="C3" s="8"/>
    </row>
    <row r="4" ht="14.25" spans="1:3">
      <c r="A4" s="4" t="s">
        <v>57</v>
      </c>
      <c r="B4" s="9" t="s">
        <v>58</v>
      </c>
      <c r="C4" s="8"/>
    </row>
    <row r="5" ht="82" customHeight="1" spans="1:3">
      <c r="A5" s="4" t="s">
        <v>59</v>
      </c>
      <c r="B5" s="10" t="s">
        <v>60</v>
      </c>
      <c r="C5" s="11" t="s">
        <v>61</v>
      </c>
    </row>
    <row r="6" ht="14.25" spans="1:3">
      <c r="A6" s="4" t="s">
        <v>62</v>
      </c>
      <c r="B6" s="12" t="s">
        <v>63</v>
      </c>
      <c r="C6" s="13" t="s">
        <v>34</v>
      </c>
    </row>
    <row r="7" ht="135" customHeight="1" spans="1:3">
      <c r="A7" s="4" t="s">
        <v>64</v>
      </c>
      <c r="B7" s="7"/>
      <c r="C7" s="14"/>
    </row>
    <row r="8" ht="14.25" spans="1:3">
      <c r="A8" s="4" t="s">
        <v>65</v>
      </c>
      <c r="B8" s="4" t="s">
        <v>37</v>
      </c>
      <c r="C8" s="15" t="s">
        <v>66</v>
      </c>
    </row>
    <row r="9" ht="14.25" spans="1:3">
      <c r="A9" s="4" t="s">
        <v>67</v>
      </c>
      <c r="B9" s="4" t="s">
        <v>68</v>
      </c>
      <c r="C9" s="16" t="s">
        <v>69</v>
      </c>
    </row>
    <row r="10" ht="14.25" spans="1:3">
      <c r="A10" s="4" t="s">
        <v>70</v>
      </c>
      <c r="B10" s="4" t="s">
        <v>71</v>
      </c>
      <c r="C10" s="16"/>
    </row>
    <row r="11" ht="14.25" spans="1:3">
      <c r="A11" s="4" t="s">
        <v>72</v>
      </c>
      <c r="B11" s="4"/>
      <c r="C11" s="17"/>
    </row>
    <row r="12" customFormat="1" ht="14.25"/>
    <row r="13" customFormat="1" ht="75.75" spans="1:3">
      <c r="A13" s="1"/>
      <c r="B13" s="2"/>
      <c r="C13" s="3"/>
    </row>
    <row r="14" customFormat="1" ht="32" customHeight="1" spans="1:3">
      <c r="A14" s="4" t="s">
        <v>55</v>
      </c>
      <c r="B14" s="5"/>
      <c r="C14" s="6"/>
    </row>
    <row r="15" customFormat="1" ht="52" customHeight="1" spans="1:3">
      <c r="A15" s="4" t="s">
        <v>56</v>
      </c>
      <c r="B15" s="7" t="s">
        <v>45</v>
      </c>
      <c r="C15" s="8"/>
    </row>
    <row r="16" customFormat="1" ht="14.25" spans="1:3">
      <c r="A16" s="4" t="s">
        <v>57</v>
      </c>
      <c r="B16" s="9" t="s">
        <v>58</v>
      </c>
      <c r="C16" s="8"/>
    </row>
    <row r="17" customFormat="1" ht="82" customHeight="1" spans="1:3">
      <c r="A17" s="4" t="s">
        <v>59</v>
      </c>
      <c r="B17" s="10" t="s">
        <v>73</v>
      </c>
      <c r="C17" s="11" t="s">
        <v>61</v>
      </c>
    </row>
    <row r="18" customFormat="1" ht="14.25" spans="1:3">
      <c r="A18" s="4" t="s">
        <v>62</v>
      </c>
      <c r="B18" s="12" t="s">
        <v>63</v>
      </c>
      <c r="C18" s="13" t="s">
        <v>48</v>
      </c>
    </row>
    <row r="19" customFormat="1" ht="135" customHeight="1" spans="1:3">
      <c r="A19" s="4" t="s">
        <v>64</v>
      </c>
      <c r="B19" s="7"/>
      <c r="C19" s="14"/>
    </row>
    <row r="20" customFormat="1" ht="14.25" spans="1:3">
      <c r="A20" s="4" t="s">
        <v>65</v>
      </c>
      <c r="B20" s="4" t="s">
        <v>37</v>
      </c>
      <c r="C20" s="15" t="s">
        <v>66</v>
      </c>
    </row>
    <row r="21" customFormat="1" ht="14.25" spans="1:3">
      <c r="A21" s="4" t="s">
        <v>67</v>
      </c>
      <c r="B21" s="4" t="s">
        <v>74</v>
      </c>
      <c r="C21" s="16" t="s">
        <v>69</v>
      </c>
    </row>
    <row r="22" customFormat="1" ht="14.25" spans="1:3">
      <c r="A22" s="4" t="s">
        <v>70</v>
      </c>
      <c r="B22" s="4" t="s">
        <v>75</v>
      </c>
      <c r="C22" s="16"/>
    </row>
    <row r="23" customFormat="1" ht="14.25" spans="1:3">
      <c r="A23" s="4" t="s">
        <v>72</v>
      </c>
      <c r="B23" s="4"/>
      <c r="C23" s="17"/>
    </row>
    <row r="24" customFormat="1" ht="14.25"/>
    <row r="25" customFormat="1" ht="75.75" spans="1:3">
      <c r="A25" s="1"/>
      <c r="B25" s="2"/>
      <c r="C25" s="3"/>
    </row>
    <row r="26" customFormat="1" ht="32" customHeight="1" spans="1:3">
      <c r="A26" s="4" t="s">
        <v>55</v>
      </c>
      <c r="B26" s="5"/>
      <c r="C26" s="6"/>
    </row>
    <row r="27" customFormat="1" ht="52" customHeight="1" spans="1:3">
      <c r="A27" s="4" t="s">
        <v>56</v>
      </c>
      <c r="B27" s="7" t="s">
        <v>45</v>
      </c>
      <c r="C27" s="8"/>
    </row>
    <row r="28" customFormat="1" ht="14.25" spans="1:3">
      <c r="A28" s="4" t="s">
        <v>57</v>
      </c>
      <c r="B28" s="9" t="s">
        <v>58</v>
      </c>
      <c r="C28" s="8"/>
    </row>
    <row r="29" customFormat="1" ht="82" customHeight="1" spans="1:3">
      <c r="A29" s="4" t="s">
        <v>59</v>
      </c>
      <c r="B29" s="10" t="s">
        <v>76</v>
      </c>
      <c r="C29" s="11" t="s">
        <v>61</v>
      </c>
    </row>
    <row r="30" customFormat="1" ht="14.25" spans="1:3">
      <c r="A30" s="4" t="s">
        <v>62</v>
      </c>
      <c r="B30" s="12" t="s">
        <v>63</v>
      </c>
      <c r="C30" s="13" t="s">
        <v>52</v>
      </c>
    </row>
    <row r="31" customFormat="1" ht="135" customHeight="1" spans="1:3">
      <c r="A31" s="4" t="s">
        <v>64</v>
      </c>
      <c r="B31" s="7"/>
      <c r="C31" s="14"/>
    </row>
    <row r="32" customFormat="1" ht="14.25" spans="1:3">
      <c r="A32" s="4" t="s">
        <v>65</v>
      </c>
      <c r="B32" s="4" t="s">
        <v>37</v>
      </c>
      <c r="C32" s="15" t="s">
        <v>66</v>
      </c>
    </row>
    <row r="33" customFormat="1" ht="14.25" spans="1:3">
      <c r="A33" s="4" t="s">
        <v>67</v>
      </c>
      <c r="B33" s="4" t="s">
        <v>74</v>
      </c>
      <c r="C33" s="16" t="s">
        <v>69</v>
      </c>
    </row>
    <row r="34" customFormat="1" ht="14.25" spans="1:3">
      <c r="A34" s="4" t="s">
        <v>70</v>
      </c>
      <c r="B34" s="4" t="s">
        <v>75</v>
      </c>
      <c r="C34" s="16"/>
    </row>
    <row r="35" customFormat="1" ht="14.25" spans="1:3">
      <c r="A35" s="4" t="s">
        <v>72</v>
      </c>
      <c r="B35" s="4"/>
      <c r="C35" s="17"/>
    </row>
    <row r="39" spans="1:2">
      <c r="A39" s="51" t="s">
        <v>77</v>
      </c>
      <c r="B39" s="51" t="s">
        <v>78</v>
      </c>
    </row>
    <row r="40" spans="1:2">
      <c r="A40" s="51" t="s">
        <v>79</v>
      </c>
      <c r="B40" s="51" t="s">
        <v>80</v>
      </c>
    </row>
    <row r="41" spans="1:2">
      <c r="A41" s="51" t="s">
        <v>81</v>
      </c>
      <c r="B41" s="51" t="s">
        <v>82</v>
      </c>
    </row>
    <row r="42" spans="1:2">
      <c r="A42" s="51" t="s">
        <v>83</v>
      </c>
      <c r="B42" s="51" t="s">
        <v>84</v>
      </c>
    </row>
    <row r="43" spans="1:2">
      <c r="A43" s="51" t="s">
        <v>85</v>
      </c>
      <c r="B43" s="51" t="s">
        <v>86</v>
      </c>
    </row>
    <row r="44" spans="1:2">
      <c r="A44" s="51" t="s">
        <v>87</v>
      </c>
      <c r="B44" s="51" t="s">
        <v>88</v>
      </c>
    </row>
    <row r="45" spans="1:2">
      <c r="A45" s="51" t="s">
        <v>77</v>
      </c>
      <c r="B45" s="51" t="s">
        <v>78</v>
      </c>
    </row>
    <row r="46" spans="1:2">
      <c r="A46" s="51" t="s">
        <v>79</v>
      </c>
      <c r="B46" s="51" t="s">
        <v>80</v>
      </c>
    </row>
    <row r="47" spans="1:2">
      <c r="A47" s="51" t="s">
        <v>81</v>
      </c>
      <c r="B47" s="51" t="s">
        <v>82</v>
      </c>
    </row>
    <row r="48" spans="1:2">
      <c r="A48" s="51" t="s">
        <v>83</v>
      </c>
      <c r="B48" s="51" t="s">
        <v>84</v>
      </c>
    </row>
    <row r="49" spans="1:2">
      <c r="A49" s="51" t="s">
        <v>85</v>
      </c>
      <c r="B49" s="51" t="s">
        <v>86</v>
      </c>
    </row>
    <row r="50" spans="1:2">
      <c r="A50" s="51" t="s">
        <v>87</v>
      </c>
      <c r="B50" s="51" t="s">
        <v>88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2025-03-10T11:03:58Z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B054926566FE405692F2EBB69F571BAB_12</vt:lpwstr>
  </property>
</Properties>
</file>