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平包RU" sheetId="7" r:id="rId1"/>
    <sheet name="胶袋贴纸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胶袋贴纸!$A$2:$L$15</definedName>
    <definedName name="_xlnm.Print_Area" localSheetId="0">平包RU!$A$1:$L$29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7"/>
  <c r="H8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H7"/>
  <c r="G7"/>
  <c r="F29"/>
  <c r="F14" i="9"/>
</calcChain>
</file>

<file path=xl/sharedStrings.xml><?xml version="1.0" encoding="utf-8"?>
<sst xmlns="http://schemas.openxmlformats.org/spreadsheetml/2006/main" count="159" uniqueCount="73">
  <si>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</si>
  <si>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</si>
  <si>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</si>
  <si>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</si>
  <si>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</si>
  <si>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</si>
  <si>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</si>
  <si>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</si>
  <si>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</si>
  <si>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</si>
  <si>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</si>
  <si>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</si>
  <si>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</si>
  <si>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</si>
  <si>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</si>
  <si>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</si>
  <si>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</si>
  <si>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</si>
  <si>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</si>
  <si>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</si>
  <si>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</si>
  <si>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</si>
  <si>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</si>
  <si>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</si>
  <si>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</si>
  <si>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</si>
  <si>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</si>
  <si>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</si>
  <si>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</si>
  <si>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 SF1526178420454</t>
    <phoneticPr fontId="17" type="noConversion"/>
  </si>
  <si>
    <t xml:space="preserve">伊范浙江省嘉兴市南湖区花溪路488号菜鸟网络嘉兴园区9号库11号门 谷超 15655331557
</t>
    <phoneticPr fontId="14" type="noConversion"/>
  </si>
  <si>
    <t>W124DI0204MT1</t>
  </si>
  <si>
    <t>内裤</t>
  </si>
  <si>
    <t>深浅肤色</t>
  </si>
  <si>
    <t>W124DI0204MT2</t>
  </si>
  <si>
    <t>黑白灰</t>
  </si>
  <si>
    <r>
      <t>S</t>
    </r>
    <r>
      <rPr>
        <sz val="11"/>
        <color theme="1"/>
        <rFont val="宋体"/>
        <family val="3"/>
        <charset val="134"/>
        <scheme val="minor"/>
      </rPr>
      <t>24010166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</si>
  <si>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5*55</t>
    </r>
    <phoneticPr fontId="14" type="noConversion"/>
  </si>
  <si>
    <t>采购数量</t>
    <phoneticPr fontId="14" type="noConversion"/>
  </si>
  <si>
    <t xml:space="preserve">           </t>
    <phoneticPr fontId="27" type="noConversion"/>
  </si>
  <si>
    <t xml:space="preserve">PO#6800154279 </t>
    <phoneticPr fontId="27" type="noConversion"/>
  </si>
  <si>
    <t xml:space="preserve">巴西RCHL0 </t>
    <phoneticPr fontId="27" type="noConversion"/>
  </si>
  <si>
    <t>90*100</t>
    <phoneticPr fontId="27" type="noConversion"/>
  </si>
  <si>
    <t xml:space="preserve">PO#6800154280 </t>
    <phoneticPr fontId="27" type="noConversion"/>
  </si>
  <si>
    <t xml:space="preserve">PO#6800154281 </t>
    <phoneticPr fontId="27" type="noConversion"/>
  </si>
  <si>
    <t xml:space="preserve">PO#6800154282 </t>
    <phoneticPr fontId="27" type="noConversion"/>
  </si>
  <si>
    <t xml:space="preserve">PO#6800154283 </t>
    <phoneticPr fontId="27" type="noConversion"/>
  </si>
  <si>
    <t xml:space="preserve">PO#6800154284 </t>
    <phoneticPr fontId="27" type="noConversion"/>
  </si>
  <si>
    <t xml:space="preserve">PO#6800152259 </t>
    <phoneticPr fontId="27" type="noConversion"/>
  </si>
  <si>
    <t xml:space="preserve">PO#6800153025 </t>
    <phoneticPr fontId="27" type="noConversion"/>
  </si>
  <si>
    <t xml:space="preserve">PO#6800153026 </t>
    <phoneticPr fontId="27" type="noConversion"/>
  </si>
  <si>
    <t xml:space="preserve">PO#6800153027 </t>
    <phoneticPr fontId="27" type="noConversion"/>
  </si>
  <si>
    <t xml:space="preserve">PO#6800153028 </t>
    <phoneticPr fontId="27" type="noConversion"/>
  </si>
  <si>
    <t xml:space="preserve">PO#6800153029 </t>
    <phoneticPr fontId="27" type="noConversion"/>
  </si>
  <si>
    <t xml:space="preserve">PO#6800153031 </t>
    <phoneticPr fontId="27" type="noConversion"/>
  </si>
  <si>
    <t xml:space="preserve">PO#6800153033 </t>
    <phoneticPr fontId="27" type="noConversion"/>
  </si>
  <si>
    <t xml:space="preserve">PO#6800153035 </t>
    <phoneticPr fontId="27" type="noConversion"/>
  </si>
  <si>
    <t xml:space="preserve">PO#6800153054 </t>
    <phoneticPr fontId="27" type="noConversion"/>
  </si>
  <si>
    <t xml:space="preserve">PO#6800153058 </t>
    <phoneticPr fontId="27" type="noConversion"/>
  </si>
  <si>
    <t xml:space="preserve">PO#6800153076 </t>
    <phoneticPr fontId="27" type="noConversion"/>
  </si>
  <si>
    <t xml:space="preserve">PO#6800153098 </t>
    <phoneticPr fontId="27" type="noConversion"/>
  </si>
  <si>
    <t xml:space="preserve">PO#6800153129 </t>
    <phoneticPr fontId="27" type="noConversion"/>
  </si>
  <si>
    <t xml:space="preserve">6800154516_00050- </t>
    <phoneticPr fontId="27" type="noConversion"/>
  </si>
  <si>
    <t xml:space="preserve">6800154517_00050- </t>
    <phoneticPr fontId="27" type="noConversion"/>
  </si>
  <si>
    <t xml:space="preserve"> SF 1546464010330</t>
    <phoneticPr fontId="17" type="noConversion"/>
  </si>
  <si>
    <t>小邵 18036248328 江苏省扬州市邗江区润扬路星耀天地E栋16楼01-04室扬州鼎秀进出口有限公司</t>
    <phoneticPr fontId="14" type="noConversion"/>
  </si>
  <si>
    <t xml:space="preserve">P25021210           </t>
    <phoneticPr fontId="27" type="noConversion"/>
  </si>
  <si>
    <t xml:space="preserve">S25020620 </t>
    <phoneticPr fontId="27" type="noConversion"/>
  </si>
  <si>
    <t xml:space="preserve">P25021211           </t>
    <phoneticPr fontId="27" type="noConversion"/>
  </si>
  <si>
    <t xml:space="preserve">S25020597 </t>
    <phoneticPr fontId="27" type="noConversion"/>
  </si>
  <si>
    <t xml:space="preserve">P25021198    //S25020614                      </t>
    <phoneticPr fontId="27" type="noConversion"/>
  </si>
  <si>
    <t xml:space="preserve"> P25021210//  S25020620</t>
    <phoneticPr fontId="14" type="noConversion"/>
  </si>
  <si>
    <t xml:space="preserve"> P25021211//  S25020597</t>
    <phoneticPr fontId="14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</si>
</sst>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177" formatCode="yyyy\-mm\-dd"/>
    <numFmt numFmtId="178" formatCode="[DBNum1][$-804]yyyy&quot;年&quot;m&quot;月&quot;d&quot;日&quot;;@"/>
    <numFmt numFmtId="179" formatCode="0;_Ā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DengXian"/>
    </font>
    <font>
      <sz val="10"/>
      <color theme="1"/>
      <name val="Calibri "/>
      <family val="2"/>
    </font>
    <font>
      <sz val="8"/>
      <color theme="1"/>
      <name val="宋体"/>
      <family val="3"/>
      <charset val="134"/>
      <scheme val="minor"/>
    </font>
    <font>
      <sz val="10"/>
      <name val="DengXian"/>
      <family val="1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2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6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>
      <alignment vertical="center"/>
    </xf>
  </cellStyleXfs>
  <cellXfs count="6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2" borderId="1" xfId="3" applyFont="1" applyFill="1" applyBorder="1" applyAlignment="1">
      <alignment horizontal="center" vertical="center" wrapText="1"/>
    </xf>
    <xf numFmtId="15" fontId="19" fillId="2" borderId="1" xfId="3" applyNumberFormat="1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>
      <alignment vertical="center"/>
    </xf>
    <xf numFmtId="0" fontId="0" fillId="0" borderId="0" xfId="0" applyNumberFormat="1">
      <alignment vertical="center"/>
    </xf>
    <xf numFmtId="0" fontId="24" fillId="0" borderId="1" xfId="0" applyNumberFormat="1" applyFont="1" applyBorder="1">
      <alignment vertic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3" fillId="0" borderId="1" xfId="0" quotePrefix="1" applyNumberFormat="1" applyFont="1" applyBorder="1" applyAlignment="1">
      <alignment horizontal="center" vertical="center"/>
    </xf>
    <xf numFmtId="0" fontId="26" fillId="0" borderId="1" xfId="9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9" fontId="29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78" fontId="28" fillId="0" borderId="1" xfId="0" applyFont="1" applyFill="1" applyBorder="1" applyAlignment="1">
      <alignment horizontal="center" vertical="center"/>
    </xf>
    <xf numFmtId="178" fontId="0" fillId="0" borderId="1" xfId="0" applyFill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13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178" fontId="3" fillId="0" borderId="1" xfId="0" applyFont="1" applyBorder="1" applyAlignment="1">
      <alignment vertical="center"/>
    </xf>
    <xf numFmtId="178" fontId="28" fillId="0" borderId="1" xfId="0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18" fillId="0" borderId="4" xfId="0" applyFont="1" applyBorder="1" applyAlignment="1">
      <alignment horizontal="center" vertical="top" wrapText="1"/>
    </xf>
    <xf numFmtId="178" fontId="18" fillId="0" borderId="5" xfId="0" applyFont="1" applyBorder="1" applyAlignment="1">
      <alignment horizontal="center" vertical="top" wrapText="1"/>
    </xf>
    <xf numFmtId="178" fontId="18" fillId="0" borderId="2" xfId="0" applyFont="1" applyBorder="1" applyAlignment="1">
      <alignment horizontal="center" vertical="top" wrapText="1"/>
    </xf>
    <xf numFmtId="178" fontId="18" fillId="0" borderId="6" xfId="0" applyFont="1" applyBorder="1" applyAlignment="1">
      <alignment horizontal="center" vertical="top" wrapText="1"/>
    </xf>
    <xf numFmtId="178" fontId="18" fillId="0" borderId="7" xfId="0" applyFont="1" applyBorder="1" applyAlignment="1">
      <alignment horizontal="center" vertical="top" wrapText="1"/>
    </xf>
    <xf numFmtId="178" fontId="18" fillId="0" borderId="3" xfId="0" applyFont="1" applyBorder="1" applyAlignment="1">
      <alignment horizontal="center" vertical="top" wrapText="1"/>
    </xf>
    <xf numFmtId="178" fontId="28" fillId="0" borderId="0" xfId="0" applyFont="1" applyFill="1" applyAlignment="1">
      <alignment horizontal="center" vertical="center"/>
    </xf>
    <xf numFmtId="178" fontId="21" fillId="0" borderId="0" xfId="0" applyFont="1">
      <alignment vertical="center"/>
    </xf>
  </cellXfs>
  <cellStyles count="10">
    <cellStyle name="Normal 2" xfId="1"/>
    <cellStyle name="Normal 3" xfId="8"/>
    <cellStyle name="Normal 4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  <cellStyle name="千位分隔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E17" sqref="E17"/>
    </sheetView>
  </sheetViews>
  <sheetFormatPr defaultColWidth="18" defaultRowHeight="26.25"/>
  <cols>
    <col min="1" max="1" width="12.25" style="2" customWidth="1"/>
    <col min="2" max="2" width="10.625" style="2" customWidth="1"/>
    <col min="3" max="3" width="14.875" style="2" customWidth="1"/>
    <col min="4" max="4" width="17.875" style="2" customWidth="1"/>
    <col min="5" max="5" width="17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7" customHeight="1">
      <c r="A3" s="30"/>
      <c r="B3" s="30"/>
      <c r="C3" s="30"/>
      <c r="D3" s="12" t="s">
        <v>0</v>
      </c>
      <c r="E3" s="49">
        <v>45723</v>
      </c>
      <c r="F3" s="49"/>
      <c r="G3" s="50" t="s">
        <v>65</v>
      </c>
      <c r="H3" s="50"/>
      <c r="I3" s="50"/>
      <c r="J3" s="50"/>
      <c r="K3" s="50"/>
      <c r="L3" s="50"/>
    </row>
    <row r="4" spans="1:12" ht="24" customHeight="1">
      <c r="A4" s="13" t="s">
        <v>18</v>
      </c>
      <c r="B4" s="30"/>
      <c r="C4" s="52" t="s">
        <v>1</v>
      </c>
      <c r="D4" s="52"/>
      <c r="E4" s="51" t="s">
        <v>64</v>
      </c>
      <c r="F4" s="51"/>
      <c r="G4" s="50"/>
      <c r="H4" s="50"/>
      <c r="I4" s="50"/>
      <c r="J4" s="50"/>
      <c r="K4" s="50"/>
      <c r="L4" s="50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34" t="s">
        <v>38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 ht="14.25" customHeight="1">
      <c r="A7" s="47" t="s">
        <v>70</v>
      </c>
      <c r="B7" s="40" t="s">
        <v>42</v>
      </c>
      <c r="C7" s="39" t="s">
        <v>40</v>
      </c>
      <c r="D7" s="39" t="s">
        <v>41</v>
      </c>
      <c r="E7" s="32"/>
      <c r="F7" s="41">
        <v>12</v>
      </c>
      <c r="G7" s="36">
        <f>F7*0.03</f>
        <v>0.36</v>
      </c>
      <c r="H7" s="37">
        <f>SUM(F7:G7)</f>
        <v>12.36</v>
      </c>
      <c r="I7" s="43"/>
      <c r="J7" s="44"/>
      <c r="K7" s="45"/>
      <c r="L7" s="32"/>
    </row>
    <row r="8" spans="1:12" ht="14.25" customHeight="1">
      <c r="A8" s="47"/>
      <c r="B8" s="40" t="s">
        <v>42</v>
      </c>
      <c r="C8" s="33" t="s">
        <v>43</v>
      </c>
      <c r="D8" s="33" t="s">
        <v>41</v>
      </c>
      <c r="E8" s="32"/>
      <c r="F8" s="41">
        <v>16</v>
      </c>
      <c r="G8" s="36">
        <f t="shared" ref="G8:G28" si="0">F8*0.03</f>
        <v>0.48</v>
      </c>
      <c r="H8" s="37">
        <f t="shared" ref="H8:H28" si="1">SUM(F8:G8)</f>
        <v>16.48</v>
      </c>
      <c r="I8" s="46"/>
      <c r="J8" s="44"/>
      <c r="K8" s="45"/>
      <c r="L8" s="32"/>
    </row>
    <row r="9" spans="1:12" ht="14.25" customHeight="1">
      <c r="A9" s="47"/>
      <c r="B9" s="40" t="s">
        <v>42</v>
      </c>
      <c r="C9" s="33" t="s">
        <v>44</v>
      </c>
      <c r="D9" s="33" t="s">
        <v>41</v>
      </c>
      <c r="E9" s="32"/>
      <c r="F9" s="42">
        <v>16</v>
      </c>
      <c r="G9" s="36">
        <f t="shared" si="0"/>
        <v>0.48</v>
      </c>
      <c r="H9" s="37">
        <f t="shared" si="1"/>
        <v>16.48</v>
      </c>
      <c r="I9" s="46"/>
      <c r="J9" s="44"/>
      <c r="K9" s="45"/>
      <c r="L9" s="32"/>
    </row>
    <row r="10" spans="1:12" ht="14.25" customHeight="1">
      <c r="A10" s="47"/>
      <c r="B10" s="40" t="s">
        <v>42</v>
      </c>
      <c r="C10" s="33" t="s">
        <v>45</v>
      </c>
      <c r="D10" s="33" t="s">
        <v>41</v>
      </c>
      <c r="E10" s="32"/>
      <c r="F10" s="42">
        <v>16</v>
      </c>
      <c r="G10" s="36">
        <f t="shared" si="0"/>
        <v>0.48</v>
      </c>
      <c r="H10" s="37">
        <f t="shared" si="1"/>
        <v>16.48</v>
      </c>
      <c r="I10" s="46"/>
      <c r="J10" s="44"/>
      <c r="K10" s="45"/>
      <c r="L10" s="32"/>
    </row>
    <row r="11" spans="1:12" ht="14.25" customHeight="1">
      <c r="A11" s="47"/>
      <c r="B11" s="40" t="s">
        <v>42</v>
      </c>
      <c r="C11" s="33" t="s">
        <v>46</v>
      </c>
      <c r="D11" s="33" t="s">
        <v>41</v>
      </c>
      <c r="E11" s="32"/>
      <c r="F11" s="42">
        <v>12</v>
      </c>
      <c r="G11" s="36">
        <f t="shared" si="0"/>
        <v>0.36</v>
      </c>
      <c r="H11" s="37">
        <f t="shared" si="1"/>
        <v>12.36</v>
      </c>
      <c r="I11" s="46"/>
      <c r="J11" s="44"/>
      <c r="K11" s="45"/>
      <c r="L11" s="32"/>
    </row>
    <row r="12" spans="1:12" ht="14.25" customHeight="1">
      <c r="A12" s="47"/>
      <c r="B12" s="40" t="s">
        <v>42</v>
      </c>
      <c r="C12" s="33" t="s">
        <v>47</v>
      </c>
      <c r="D12" s="33" t="s">
        <v>41</v>
      </c>
      <c r="E12" s="32"/>
      <c r="F12" s="42">
        <v>16</v>
      </c>
      <c r="G12" s="36">
        <f t="shared" si="0"/>
        <v>0.48</v>
      </c>
      <c r="H12" s="37">
        <f t="shared" si="1"/>
        <v>16.48</v>
      </c>
      <c r="I12" s="46"/>
      <c r="J12" s="44"/>
      <c r="K12" s="45"/>
      <c r="L12" s="32"/>
    </row>
    <row r="13" spans="1:12" ht="14.25" customHeight="1">
      <c r="A13" s="47"/>
      <c r="B13" s="40" t="s">
        <v>42</v>
      </c>
      <c r="C13" s="33" t="s">
        <v>48</v>
      </c>
      <c r="D13" s="33" t="s">
        <v>41</v>
      </c>
      <c r="E13" s="32"/>
      <c r="F13" s="42">
        <v>88</v>
      </c>
      <c r="G13" s="36">
        <f t="shared" si="0"/>
        <v>2.6399999999999997</v>
      </c>
      <c r="H13" s="37">
        <f t="shared" si="1"/>
        <v>90.64</v>
      </c>
      <c r="I13" s="31"/>
      <c r="J13" s="35"/>
      <c r="K13" s="35"/>
      <c r="L13" s="32"/>
    </row>
    <row r="14" spans="1:12" ht="14.25" customHeight="1">
      <c r="A14" s="47"/>
      <c r="B14" s="40" t="s">
        <v>42</v>
      </c>
      <c r="C14" s="33" t="s">
        <v>49</v>
      </c>
      <c r="D14" s="33" t="s">
        <v>41</v>
      </c>
      <c r="E14" s="32"/>
      <c r="F14" s="42">
        <v>100</v>
      </c>
      <c r="G14" s="36">
        <f t="shared" si="0"/>
        <v>3</v>
      </c>
      <c r="H14" s="37">
        <f t="shared" si="1"/>
        <v>103</v>
      </c>
      <c r="I14" s="31"/>
      <c r="J14" s="35"/>
      <c r="K14" s="29"/>
      <c r="L14" s="30"/>
    </row>
    <row r="15" spans="1:12" ht="14.25" customHeight="1">
      <c r="A15" s="47" t="s">
        <v>71</v>
      </c>
      <c r="B15" s="40" t="s">
        <v>42</v>
      </c>
      <c r="C15" s="33" t="s">
        <v>50</v>
      </c>
      <c r="D15" s="33" t="s">
        <v>41</v>
      </c>
      <c r="E15" s="32"/>
      <c r="F15" s="42">
        <v>40</v>
      </c>
      <c r="G15" s="36">
        <f t="shared" si="0"/>
        <v>1.2</v>
      </c>
      <c r="H15" s="37">
        <f t="shared" si="1"/>
        <v>41.2</v>
      </c>
      <c r="I15" s="31"/>
      <c r="J15" s="35"/>
      <c r="K15" s="29"/>
      <c r="L15" s="30"/>
    </row>
    <row r="16" spans="1:12" ht="14.25" customHeight="1">
      <c r="A16" s="47"/>
      <c r="B16" s="40" t="s">
        <v>42</v>
      </c>
      <c r="C16" s="33" t="s">
        <v>51</v>
      </c>
      <c r="D16" s="33" t="s">
        <v>41</v>
      </c>
      <c r="E16" s="32"/>
      <c r="F16" s="42">
        <v>40</v>
      </c>
      <c r="G16" s="36">
        <f t="shared" si="0"/>
        <v>1.2</v>
      </c>
      <c r="H16" s="37">
        <f t="shared" si="1"/>
        <v>41.2</v>
      </c>
      <c r="I16" s="31"/>
      <c r="J16" s="38" t="s">
        <v>39</v>
      </c>
      <c r="K16" s="22"/>
      <c r="L16" s="30"/>
    </row>
    <row r="17" spans="1:12" ht="14.25" customHeight="1">
      <c r="A17" s="47"/>
      <c r="B17" s="40" t="s">
        <v>42</v>
      </c>
      <c r="C17" s="33" t="s">
        <v>52</v>
      </c>
      <c r="D17" s="33" t="s">
        <v>41</v>
      </c>
      <c r="E17" s="32"/>
      <c r="F17" s="42">
        <v>10</v>
      </c>
      <c r="G17" s="36">
        <f t="shared" si="0"/>
        <v>0.3</v>
      </c>
      <c r="H17" s="37">
        <f t="shared" si="1"/>
        <v>10.3</v>
      </c>
      <c r="I17" s="31"/>
      <c r="J17" s="35"/>
      <c r="K17" s="29"/>
      <c r="L17" s="30"/>
    </row>
    <row r="18" spans="1:12" ht="14.25" customHeight="1">
      <c r="A18" s="47"/>
      <c r="B18" s="40" t="s">
        <v>42</v>
      </c>
      <c r="C18" s="33" t="s">
        <v>53</v>
      </c>
      <c r="D18" s="33" t="s">
        <v>41</v>
      </c>
      <c r="E18" s="32"/>
      <c r="F18" s="42">
        <v>70</v>
      </c>
      <c r="G18" s="36">
        <f t="shared" si="0"/>
        <v>2.1</v>
      </c>
      <c r="H18" s="37">
        <f t="shared" si="1"/>
        <v>72.099999999999994</v>
      </c>
      <c r="I18" s="31"/>
      <c r="J18" s="35"/>
      <c r="K18" s="29"/>
      <c r="L18" s="30"/>
    </row>
    <row r="19" spans="1:12" ht="14.25" customHeight="1">
      <c r="A19" s="47"/>
      <c r="B19" s="40" t="s">
        <v>42</v>
      </c>
      <c r="C19" s="33" t="s">
        <v>54</v>
      </c>
      <c r="D19" s="33" t="s">
        <v>41</v>
      </c>
      <c r="E19" s="32"/>
      <c r="F19" s="42">
        <v>10</v>
      </c>
      <c r="G19" s="36">
        <f t="shared" si="0"/>
        <v>0.3</v>
      </c>
      <c r="H19" s="37">
        <f t="shared" si="1"/>
        <v>10.3</v>
      </c>
      <c r="I19" s="31"/>
      <c r="J19" s="35"/>
      <c r="K19" s="29"/>
      <c r="L19" s="30"/>
    </row>
    <row r="20" spans="1:12" ht="14.25" customHeight="1">
      <c r="A20" s="47"/>
      <c r="B20" s="40" t="s">
        <v>42</v>
      </c>
      <c r="C20" s="33" t="s">
        <v>55</v>
      </c>
      <c r="D20" s="33" t="s">
        <v>41</v>
      </c>
      <c r="E20" s="32"/>
      <c r="F20" s="42">
        <v>10</v>
      </c>
      <c r="G20" s="36">
        <f t="shared" si="0"/>
        <v>0.3</v>
      </c>
      <c r="H20" s="37">
        <f t="shared" si="1"/>
        <v>10.3</v>
      </c>
      <c r="I20" s="31"/>
      <c r="J20" s="35"/>
      <c r="K20" s="29"/>
      <c r="L20" s="30"/>
    </row>
    <row r="21" spans="1:12" ht="14.25" customHeight="1">
      <c r="A21" s="47"/>
      <c r="B21" s="40" t="s">
        <v>42</v>
      </c>
      <c r="C21" s="33" t="s">
        <v>56</v>
      </c>
      <c r="D21" s="33" t="s">
        <v>41</v>
      </c>
      <c r="E21" s="32"/>
      <c r="F21" s="42">
        <v>10</v>
      </c>
      <c r="G21" s="36">
        <f t="shared" si="0"/>
        <v>0.3</v>
      </c>
      <c r="H21" s="37">
        <f t="shared" si="1"/>
        <v>10.3</v>
      </c>
      <c r="I21" s="31"/>
      <c r="J21" s="35"/>
      <c r="K21" s="29"/>
      <c r="L21" s="30"/>
    </row>
    <row r="22" spans="1:12" ht="14.25" customHeight="1">
      <c r="A22" s="47"/>
      <c r="B22" s="40" t="s">
        <v>42</v>
      </c>
      <c r="C22" s="33" t="s">
        <v>57</v>
      </c>
      <c r="D22" s="33" t="s">
        <v>41</v>
      </c>
      <c r="E22" s="32"/>
      <c r="F22" s="42">
        <v>52</v>
      </c>
      <c r="G22" s="36">
        <f t="shared" si="0"/>
        <v>1.56</v>
      </c>
      <c r="H22" s="37">
        <f t="shared" si="1"/>
        <v>53.56</v>
      </c>
      <c r="I22" s="31"/>
      <c r="J22" s="35"/>
      <c r="K22" s="29"/>
      <c r="L22" s="30"/>
    </row>
    <row r="23" spans="1:12" ht="14.25" customHeight="1">
      <c r="A23" s="47"/>
      <c r="B23" s="40" t="s">
        <v>42</v>
      </c>
      <c r="C23" s="33" t="s">
        <v>58</v>
      </c>
      <c r="D23" s="33" t="s">
        <v>41</v>
      </c>
      <c r="E23" s="32"/>
      <c r="F23" s="42">
        <v>52</v>
      </c>
      <c r="G23" s="36">
        <f t="shared" si="0"/>
        <v>1.56</v>
      </c>
      <c r="H23" s="37">
        <f t="shared" si="1"/>
        <v>53.56</v>
      </c>
      <c r="I23" s="31"/>
      <c r="J23" s="35"/>
      <c r="K23" s="29"/>
      <c r="L23" s="30"/>
    </row>
    <row r="24" spans="1:12" ht="14.25" customHeight="1">
      <c r="A24" s="47"/>
      <c r="B24" s="40" t="s">
        <v>42</v>
      </c>
      <c r="C24" s="33" t="s">
        <v>59</v>
      </c>
      <c r="D24" s="33" t="s">
        <v>41</v>
      </c>
      <c r="E24" s="32"/>
      <c r="F24" s="42">
        <v>28</v>
      </c>
      <c r="G24" s="36">
        <f t="shared" si="0"/>
        <v>0.84</v>
      </c>
      <c r="H24" s="37">
        <f t="shared" si="1"/>
        <v>28.84</v>
      </c>
      <c r="I24" s="31"/>
      <c r="J24" s="35"/>
      <c r="K24" s="29"/>
      <c r="L24" s="30"/>
    </row>
    <row r="25" spans="1:12" ht="14.25" customHeight="1">
      <c r="A25" s="47"/>
      <c r="B25" s="40" t="s">
        <v>42</v>
      </c>
      <c r="C25" s="33" t="s">
        <v>60</v>
      </c>
      <c r="D25" s="33" t="s">
        <v>41</v>
      </c>
      <c r="E25" s="32"/>
      <c r="F25" s="42">
        <v>30</v>
      </c>
      <c r="G25" s="36">
        <f t="shared" si="0"/>
        <v>0.89999999999999991</v>
      </c>
      <c r="H25" s="37">
        <f t="shared" si="1"/>
        <v>30.9</v>
      </c>
      <c r="I25" s="31"/>
      <c r="J25" s="35"/>
      <c r="K25" s="29"/>
      <c r="L25" s="30"/>
    </row>
    <row r="26" spans="1:12" ht="14.25" customHeight="1">
      <c r="A26" s="47"/>
      <c r="B26" s="40" t="s">
        <v>42</v>
      </c>
      <c r="C26" s="33" t="s">
        <v>61</v>
      </c>
      <c r="D26" s="33" t="s">
        <v>41</v>
      </c>
      <c r="E26" s="32"/>
      <c r="F26" s="42">
        <v>40</v>
      </c>
      <c r="G26" s="36">
        <f t="shared" si="0"/>
        <v>1.2</v>
      </c>
      <c r="H26" s="37">
        <f t="shared" si="1"/>
        <v>41.2</v>
      </c>
      <c r="I26" s="31"/>
      <c r="J26" s="35"/>
      <c r="K26" s="29"/>
      <c r="L26" s="30"/>
    </row>
    <row r="27" spans="1:12" ht="14.25" customHeight="1">
      <c r="A27" s="47" t="s">
        <v>72</v>
      </c>
      <c r="B27" s="40" t="s">
        <v>42</v>
      </c>
      <c r="C27" s="33" t="s">
        <v>62</v>
      </c>
      <c r="D27" s="33" t="s">
        <v>41</v>
      </c>
      <c r="E27" s="32"/>
      <c r="F27" s="42">
        <v>100</v>
      </c>
      <c r="G27" s="36">
        <f t="shared" si="0"/>
        <v>3</v>
      </c>
      <c r="H27" s="37">
        <f t="shared" si="1"/>
        <v>103</v>
      </c>
      <c r="I27" s="31"/>
      <c r="J27" s="35"/>
      <c r="K27" s="29"/>
      <c r="L27" s="30"/>
    </row>
    <row r="28" spans="1:12" ht="14.25" customHeight="1">
      <c r="A28" s="47"/>
      <c r="B28" s="40" t="s">
        <v>42</v>
      </c>
      <c r="C28" s="33" t="s">
        <v>63</v>
      </c>
      <c r="D28" s="33" t="s">
        <v>41</v>
      </c>
      <c r="E28" s="32"/>
      <c r="F28" s="42">
        <v>100</v>
      </c>
      <c r="G28" s="36">
        <f t="shared" si="0"/>
        <v>3</v>
      </c>
      <c r="H28" s="37">
        <f t="shared" si="1"/>
        <v>103</v>
      </c>
      <c r="I28" s="31"/>
      <c r="J28" s="35"/>
      <c r="K28" s="29"/>
      <c r="L28" s="30"/>
    </row>
    <row r="29" spans="1:12">
      <c r="F29" s="10">
        <f>SUM(F7:F28)</f>
        <v>868</v>
      </c>
    </row>
    <row r="30" spans="1:12">
      <c r="A30" s="61" t="s">
        <v>66</v>
      </c>
      <c r="B30" s="62" t="s">
        <v>67</v>
      </c>
    </row>
    <row r="31" spans="1:12">
      <c r="A31" s="61" t="s">
        <v>68</v>
      </c>
      <c r="B31" t="s">
        <v>69</v>
      </c>
    </row>
  </sheetData>
  <mergeCells count="9">
    <mergeCell ref="A1:L1"/>
    <mergeCell ref="A2:L2"/>
    <mergeCell ref="E3:F3"/>
    <mergeCell ref="G3:L4"/>
    <mergeCell ref="E4:F4"/>
    <mergeCell ref="C4:D4"/>
    <mergeCell ref="A7:A14"/>
    <mergeCell ref="A15:A26"/>
    <mergeCell ref="A27:A28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opLeftCell="A2" workbookViewId="0">
      <selection activeCell="C23" sqref="C23"/>
    </sheetView>
  </sheetViews>
  <sheetFormatPr defaultRowHeight="13.5"/>
  <cols>
    <col min="1" max="1" width="11.625" customWidth="1"/>
    <col min="3" max="3" width="13.75" customWidth="1"/>
    <col min="4" max="4" width="9.125" customWidth="1"/>
    <col min="5" max="5" width="13" customWidth="1"/>
  </cols>
  <sheetData>
    <row r="1" spans="1:12" ht="26.25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6.25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5">
      <c r="A3" s="21"/>
      <c r="B3" s="21"/>
      <c r="C3" s="21"/>
      <c r="D3" s="12" t="s">
        <v>0</v>
      </c>
      <c r="E3" s="49">
        <v>45316</v>
      </c>
      <c r="F3" s="49"/>
      <c r="G3" s="55" t="s">
        <v>30</v>
      </c>
      <c r="H3" s="56"/>
      <c r="I3" s="56"/>
      <c r="J3" s="56"/>
      <c r="K3" s="56"/>
      <c r="L3" s="57"/>
    </row>
    <row r="4" spans="1:12" ht="15">
      <c r="A4" s="13" t="s">
        <v>18</v>
      </c>
      <c r="B4" s="21"/>
      <c r="C4" s="52" t="s">
        <v>1</v>
      </c>
      <c r="D4" s="52"/>
      <c r="E4" s="51" t="s">
        <v>29</v>
      </c>
      <c r="F4" s="51"/>
      <c r="G4" s="58"/>
      <c r="H4" s="59"/>
      <c r="I4" s="59"/>
      <c r="J4" s="59"/>
      <c r="K4" s="59"/>
      <c r="L4" s="60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53" t="s">
        <v>36</v>
      </c>
      <c r="B7" s="53" t="s">
        <v>37</v>
      </c>
      <c r="C7" s="24" t="s">
        <v>31</v>
      </c>
      <c r="D7" s="25" t="s">
        <v>32</v>
      </c>
      <c r="E7" s="26" t="s">
        <v>33</v>
      </c>
      <c r="F7" s="28">
        <v>25</v>
      </c>
      <c r="G7" s="27"/>
      <c r="H7" s="22"/>
      <c r="I7" s="22"/>
      <c r="J7" s="22"/>
      <c r="K7" s="22"/>
      <c r="L7" s="22"/>
    </row>
    <row r="8" spans="1:12">
      <c r="A8" s="54"/>
      <c r="B8" s="54"/>
      <c r="C8" s="24" t="s">
        <v>31</v>
      </c>
      <c r="D8" s="25" t="s">
        <v>32</v>
      </c>
      <c r="E8" s="26" t="s">
        <v>33</v>
      </c>
      <c r="F8" s="28">
        <v>76</v>
      </c>
      <c r="G8" s="27"/>
      <c r="H8" s="22"/>
      <c r="I8" s="22"/>
      <c r="J8" s="22"/>
      <c r="K8" s="22"/>
      <c r="L8" s="22"/>
    </row>
    <row r="9" spans="1:12">
      <c r="A9" s="54"/>
      <c r="B9" s="54"/>
      <c r="C9" s="24" t="s">
        <v>31</v>
      </c>
      <c r="D9" s="25" t="s">
        <v>32</v>
      </c>
      <c r="E9" s="26" t="s">
        <v>33</v>
      </c>
      <c r="F9" s="28">
        <v>44</v>
      </c>
      <c r="G9" s="27"/>
      <c r="H9" s="22"/>
      <c r="I9" s="22"/>
      <c r="J9" s="22"/>
      <c r="K9" s="22"/>
      <c r="L9" s="22"/>
    </row>
    <row r="10" spans="1:12">
      <c r="A10" s="54"/>
      <c r="B10" s="54"/>
      <c r="C10" s="24" t="s">
        <v>31</v>
      </c>
      <c r="D10" s="25" t="s">
        <v>32</v>
      </c>
      <c r="E10" s="26" t="s">
        <v>33</v>
      </c>
      <c r="F10" s="28">
        <v>13</v>
      </c>
      <c r="G10" s="27"/>
      <c r="H10" s="22"/>
      <c r="I10" s="22"/>
      <c r="J10" s="22"/>
      <c r="K10" s="22"/>
      <c r="L10" s="22"/>
    </row>
    <row r="11" spans="1:12">
      <c r="A11" s="54"/>
      <c r="B11" s="54"/>
      <c r="C11" s="24" t="s">
        <v>34</v>
      </c>
      <c r="D11" s="25" t="s">
        <v>32</v>
      </c>
      <c r="E11" s="26" t="s">
        <v>35</v>
      </c>
      <c r="F11" s="28">
        <v>20</v>
      </c>
      <c r="G11" s="27"/>
      <c r="H11" s="22"/>
      <c r="I11" s="22"/>
      <c r="J11" s="22"/>
      <c r="K11" s="22"/>
      <c r="L11" s="22"/>
    </row>
    <row r="12" spans="1:12">
      <c r="A12" s="54"/>
      <c r="B12" s="54"/>
      <c r="C12" s="24" t="s">
        <v>34</v>
      </c>
      <c r="D12" s="25" t="s">
        <v>32</v>
      </c>
      <c r="E12" s="26" t="s">
        <v>35</v>
      </c>
      <c r="F12" s="28">
        <v>60</v>
      </c>
      <c r="G12" s="27"/>
      <c r="H12" s="22"/>
      <c r="I12" s="22"/>
      <c r="J12" s="22"/>
      <c r="K12" s="22"/>
      <c r="L12" s="22"/>
    </row>
    <row r="13" spans="1:12">
      <c r="A13" s="54"/>
      <c r="B13" s="54"/>
      <c r="C13" s="24" t="s">
        <v>34</v>
      </c>
      <c r="D13" s="25" t="s">
        <v>32</v>
      </c>
      <c r="E13" s="26" t="s">
        <v>35</v>
      </c>
      <c r="F13" s="28">
        <v>36</v>
      </c>
      <c r="G13" s="27"/>
      <c r="H13" s="22"/>
      <c r="I13" s="22"/>
      <c r="J13" s="22"/>
      <c r="K13" s="22"/>
      <c r="L13" s="22"/>
    </row>
    <row r="14" spans="1:12">
      <c r="F14" s="23">
        <f>SUM(F7:F13)</f>
        <v>274</v>
      </c>
    </row>
  </sheetData>
  <mergeCells count="8">
    <mergeCell ref="A7:A13"/>
    <mergeCell ref="B7:B13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平包RU</vt:lpstr>
      <vt:lpstr>胶袋贴纸</vt:lpstr>
      <vt:lpstr>胶袋贴纸!Print_Area</vt:lpstr>
      <vt:lpstr>平包RU!Print_Area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2025-03-07T06:27:24Z</cp:lastPrinted>
  <dcterms:created xsi:type="dcterms:W3CDTF">2017-02-25T05:34:00Z</dcterms:created>
  <dcterms:modified xsi:type="dcterms:W3CDTF">2025-03-11T01:11:06Z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