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<sst xmlns="http://schemas.openxmlformats.org/spreadsheetml/2006/main" count="52" uniqueCount="42">
  <si>
    <t>（上海汭珩包装科技有限公司出货清单）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</si>
  <si>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</si>
  <si>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202/3/8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</si>
  <si>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</si>
  <si>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刘丹 18012344027 江苏省扬州市江都区宜陵工业园德诺鸿服饰有限公司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</si>
  <si>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</si>
  <si>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</si>
  <si>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</si>
  <si>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</si>
  <si>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</si>
  <si>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</si>
  <si>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</si>
  <si>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</si>
  <si>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</si>
  <si>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</si>
  <si>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</si>
  <si>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</si>
  <si>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</si>
  <si>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</si>
  <si>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</si>
  <si>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</si>
  <si>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</si>
  <si>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</si>
  <si>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</si>
  <si>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</si>
  <si>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</si>
  <si>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402330                                                                                                                                                                                                  </t>
  </si>
  <si>
    <t>NIB3I321002CV3</t>
  </si>
  <si>
    <t xml:space="preserve">S25020411 </t>
  </si>
  <si>
    <t>I321002</t>
  </si>
  <si>
    <t>HTLIFETOUCH</t>
  </si>
  <si>
    <t>NIB3I31047CV3</t>
  </si>
  <si>
    <t>I311011</t>
  </si>
  <si>
    <t>NIHP2I210010CV2</t>
  </si>
  <si>
    <t>I210010</t>
  </si>
  <si>
    <t>HTICWOMCHAR</t>
  </si>
  <si>
    <t>LOOKCHARHT</t>
  </si>
  <si>
    <t>I210011</t>
  </si>
  <si>
    <t>I211023</t>
  </si>
  <si>
    <t>HTICWOMCHARV2</t>
  </si>
  <si>
    <t>I211024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</si>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</sst>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E24" sqref="E24:J24"/>
    </sheetView>
  </sheetViews>
  <sheetFormatPr defaultColWidth="9" defaultRowHeight="13.5"/>
  <cols>
    <col min="1" max="1" width="17.25" customWidth="1"/>
    <col min="2" max="2" width="23.5" customWidth="1"/>
    <col min="3" max="3" width="13.25" customWidth="1"/>
    <col min="4" max="4" width="18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 t="s">
        <v>2</v>
      </c>
      <c r="F2" s="6"/>
      <c r="G2" s="6"/>
      <c r="H2" s="7"/>
      <c r="I2" s="6"/>
      <c r="J2" s="6"/>
      <c r="K2" s="6"/>
    </row>
    <row r="3" spans="1:11">
      <c r="A3" s="8" t="s">
        <v>3</v>
      </c>
      <c r="B3" s="9"/>
      <c r="C3" s="9"/>
      <c r="D3" s="9"/>
      <c r="E3" s="10" t="s">
        <v>4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5</v>
      </c>
      <c r="B6" s="17" t="s">
        <v>6</v>
      </c>
      <c r="C6" s="18" t="s">
        <v>7</v>
      </c>
      <c r="D6" s="18" t="s">
        <v>7</v>
      </c>
      <c r="E6" s="19" t="s">
        <v>8</v>
      </c>
      <c r="F6" s="19" t="s">
        <v>9</v>
      </c>
      <c r="G6" s="19" t="s">
        <v>10</v>
      </c>
      <c r="H6" s="18" t="s">
        <v>11</v>
      </c>
      <c r="I6" s="32" t="s">
        <v>12</v>
      </c>
      <c r="J6" s="32" t="s">
        <v>13</v>
      </c>
      <c r="K6" s="17" t="s">
        <v>14</v>
      </c>
    </row>
    <row r="7" ht="24.75" spans="1:11">
      <c r="A7" s="20" t="s">
        <v>15</v>
      </c>
      <c r="B7" s="21" t="s">
        <v>16</v>
      </c>
      <c r="C7" s="22" t="s">
        <v>17</v>
      </c>
      <c r="D7" s="23" t="s">
        <v>18</v>
      </c>
      <c r="E7" s="24" t="s">
        <v>19</v>
      </c>
      <c r="F7" s="24" t="s">
        <v>20</v>
      </c>
      <c r="G7" s="24" t="s">
        <v>21</v>
      </c>
      <c r="H7" s="25" t="s">
        <v>22</v>
      </c>
      <c r="I7" s="33" t="s">
        <v>23</v>
      </c>
      <c r="J7" s="33" t="s">
        <v>24</v>
      </c>
      <c r="K7" s="21" t="s">
        <v>25</v>
      </c>
    </row>
    <row r="8" ht="15" spans="1:11">
      <c r="A8" s="26" t="s">
        <v>26</v>
      </c>
      <c r="B8" s="27" t="s">
        <v>27</v>
      </c>
      <c r="C8" s="26" t="s">
        <v>28</v>
      </c>
      <c r="D8" s="27" t="s">
        <v>29</v>
      </c>
      <c r="E8" s="27">
        <f t="shared" ref="E8:E11" si="0">120*12/3</f>
        <v>480</v>
      </c>
      <c r="F8" s="28"/>
      <c r="G8" s="28">
        <v>500</v>
      </c>
      <c r="H8" s="28">
        <v>1</v>
      </c>
      <c r="I8" s="28"/>
      <c r="J8" s="28">
        <v>2.3</v>
      </c>
      <c r="K8" s="28"/>
    </row>
    <row r="9" spans="1:11">
      <c r="A9" s="29"/>
      <c r="B9" s="27" t="s">
        <v>30</v>
      </c>
      <c r="C9" s="29"/>
      <c r="D9" s="27"/>
      <c r="E9" s="27">
        <f t="shared" si="0"/>
        <v>480</v>
      </c>
      <c r="F9" s="28"/>
      <c r="G9" s="28">
        <v>500</v>
      </c>
      <c r="H9" s="28"/>
      <c r="I9" s="28"/>
      <c r="J9" s="28"/>
      <c r="K9" s="28"/>
    </row>
    <row r="10" spans="1:11">
      <c r="A10" s="29"/>
      <c r="B10" s="27" t="s">
        <v>31</v>
      </c>
      <c r="C10" s="29"/>
      <c r="D10" s="27" t="s">
        <v>32</v>
      </c>
      <c r="E10" s="27">
        <f t="shared" si="0"/>
        <v>480</v>
      </c>
      <c r="F10" s="28"/>
      <c r="G10" s="28">
        <v>500</v>
      </c>
      <c r="H10" s="28">
        <v>2</v>
      </c>
      <c r="I10" s="28"/>
      <c r="J10" s="28">
        <v>2.6</v>
      </c>
      <c r="K10" s="28"/>
    </row>
    <row r="11" spans="1:11">
      <c r="A11" s="29"/>
      <c r="B11" s="27" t="s">
        <v>30</v>
      </c>
      <c r="C11" s="29"/>
      <c r="D11" s="27"/>
      <c r="E11" s="27">
        <f t="shared" si="0"/>
        <v>480</v>
      </c>
      <c r="F11" s="28"/>
      <c r="G11" s="28">
        <v>500</v>
      </c>
      <c r="H11" s="28"/>
      <c r="I11" s="28"/>
      <c r="J11" s="28"/>
      <c r="K11" s="28"/>
    </row>
    <row r="12" spans="1:11">
      <c r="A12" s="29"/>
      <c r="B12" s="27" t="s">
        <v>33</v>
      </c>
      <c r="C12" s="29"/>
      <c r="D12" s="27" t="s">
        <v>34</v>
      </c>
      <c r="E12" s="27">
        <f t="shared" ref="E12:E14" si="1">210*12/2</f>
        <v>1260</v>
      </c>
      <c r="F12" s="28"/>
      <c r="G12" s="28">
        <v>1300</v>
      </c>
      <c r="H12" s="28">
        <v>3</v>
      </c>
      <c r="I12" s="28"/>
      <c r="J12" s="28">
        <v>16.2</v>
      </c>
      <c r="K12" s="28"/>
    </row>
    <row r="13" spans="1:11">
      <c r="A13" s="29"/>
      <c r="B13" s="27" t="s">
        <v>35</v>
      </c>
      <c r="C13" s="29"/>
      <c r="D13" s="27"/>
      <c r="E13" s="27">
        <f t="shared" si="1"/>
        <v>1260</v>
      </c>
      <c r="F13" s="28"/>
      <c r="G13" s="28">
        <v>1300</v>
      </c>
      <c r="H13" s="28"/>
      <c r="I13" s="28"/>
      <c r="J13" s="28"/>
      <c r="K13" s="28"/>
    </row>
    <row r="14" spans="1:11">
      <c r="A14" s="29"/>
      <c r="B14" s="27" t="s">
        <v>36</v>
      </c>
      <c r="C14" s="29"/>
      <c r="D14" s="27"/>
      <c r="E14" s="27">
        <f t="shared" si="1"/>
        <v>1260</v>
      </c>
      <c r="F14" s="28"/>
      <c r="G14" s="28">
        <v>1300</v>
      </c>
      <c r="H14" s="28"/>
      <c r="I14" s="28"/>
      <c r="J14" s="28"/>
      <c r="K14" s="28"/>
    </row>
    <row r="15" spans="1:11">
      <c r="A15" s="29"/>
      <c r="B15" s="27" t="s">
        <v>33</v>
      </c>
      <c r="C15" s="29"/>
      <c r="D15" s="27" t="s">
        <v>37</v>
      </c>
      <c r="E15" s="27">
        <f t="shared" ref="E15:E17" si="2">280*12/2</f>
        <v>1680</v>
      </c>
      <c r="F15" s="28"/>
      <c r="G15" s="28">
        <v>1720</v>
      </c>
      <c r="H15" s="28">
        <v>4</v>
      </c>
      <c r="I15" s="28"/>
      <c r="J15" s="28">
        <v>20.3</v>
      </c>
      <c r="K15" s="28"/>
    </row>
    <row r="16" spans="1:11">
      <c r="A16" s="29"/>
      <c r="B16" s="27" t="s">
        <v>35</v>
      </c>
      <c r="C16" s="29"/>
      <c r="D16" s="27"/>
      <c r="E16" s="27">
        <f t="shared" si="2"/>
        <v>1680</v>
      </c>
      <c r="F16" s="28"/>
      <c r="G16" s="28">
        <v>1720</v>
      </c>
      <c r="H16" s="28"/>
      <c r="I16" s="28"/>
      <c r="J16" s="28"/>
      <c r="K16" s="28"/>
    </row>
    <row r="17" spans="1:11">
      <c r="A17" s="29"/>
      <c r="B17" s="27" t="s">
        <v>36</v>
      </c>
      <c r="C17" s="29"/>
      <c r="D17" s="27"/>
      <c r="E17" s="27">
        <f t="shared" si="2"/>
        <v>1680</v>
      </c>
      <c r="F17" s="28"/>
      <c r="G17" s="28">
        <v>1720</v>
      </c>
      <c r="H17" s="28"/>
      <c r="I17" s="28"/>
      <c r="J17" s="28"/>
      <c r="K17" s="28"/>
    </row>
    <row r="18" spans="1:11">
      <c r="A18" s="29"/>
      <c r="B18" s="27" t="s">
        <v>33</v>
      </c>
      <c r="C18" s="29"/>
      <c r="D18" s="27" t="s">
        <v>38</v>
      </c>
      <c r="E18" s="27">
        <f t="shared" ref="E18:E23" si="3">264*12/2</f>
        <v>1584</v>
      </c>
      <c r="F18" s="28"/>
      <c r="G18" s="28">
        <v>1650</v>
      </c>
      <c r="H18" s="28">
        <v>5</v>
      </c>
      <c r="I18" s="28"/>
      <c r="J18" s="28">
        <v>20.1</v>
      </c>
      <c r="K18" s="28"/>
    </row>
    <row r="19" spans="1:11">
      <c r="A19" s="29"/>
      <c r="B19" s="27" t="s">
        <v>39</v>
      </c>
      <c r="C19" s="29"/>
      <c r="D19" s="27"/>
      <c r="E19" s="27">
        <f t="shared" si="3"/>
        <v>1584</v>
      </c>
      <c r="F19" s="28"/>
      <c r="G19" s="28">
        <v>1650</v>
      </c>
      <c r="H19" s="28"/>
      <c r="I19" s="28"/>
      <c r="J19" s="28"/>
      <c r="K19" s="28"/>
    </row>
    <row r="20" spans="1:11">
      <c r="A20" s="29"/>
      <c r="B20" s="27" t="s">
        <v>36</v>
      </c>
      <c r="C20" s="29"/>
      <c r="D20" s="27"/>
      <c r="E20" s="27">
        <f t="shared" si="3"/>
        <v>1584</v>
      </c>
      <c r="F20" s="28"/>
      <c r="G20" s="28">
        <v>1650</v>
      </c>
      <c r="H20" s="28"/>
      <c r="I20" s="28"/>
      <c r="J20" s="28"/>
      <c r="K20" s="28"/>
    </row>
    <row r="21" spans="1:11">
      <c r="A21" s="29"/>
      <c r="B21" s="27" t="s">
        <v>33</v>
      </c>
      <c r="C21" s="29"/>
      <c r="D21" s="27" t="s">
        <v>40</v>
      </c>
      <c r="E21" s="27">
        <f t="shared" si="3"/>
        <v>1584</v>
      </c>
      <c r="F21" s="28"/>
      <c r="G21" s="28">
        <v>1650</v>
      </c>
      <c r="H21" s="28">
        <v>6</v>
      </c>
      <c r="I21" s="28"/>
      <c r="J21" s="28">
        <v>20.1</v>
      </c>
      <c r="K21" s="28"/>
    </row>
    <row r="22" spans="1:11">
      <c r="A22" s="29"/>
      <c r="B22" s="27" t="s">
        <v>39</v>
      </c>
      <c r="C22" s="29"/>
      <c r="D22" s="27"/>
      <c r="E22" s="27">
        <f t="shared" si="3"/>
        <v>1584</v>
      </c>
      <c r="F22" s="28"/>
      <c r="G22" s="28">
        <v>1650</v>
      </c>
      <c r="H22" s="28"/>
      <c r="I22" s="28"/>
      <c r="J22" s="28"/>
      <c r="K22" s="28"/>
    </row>
    <row r="23" spans="1:11">
      <c r="A23" s="30"/>
      <c r="B23" s="27" t="s">
        <v>36</v>
      </c>
      <c r="C23" s="30"/>
      <c r="D23" s="27"/>
      <c r="E23" s="27">
        <f t="shared" si="3"/>
        <v>1584</v>
      </c>
      <c r="F23" s="28"/>
      <c r="G23" s="28">
        <v>1650</v>
      </c>
      <c r="H23" s="28"/>
      <c r="I23" s="28"/>
      <c r="J23" s="28"/>
      <c r="K23" s="28"/>
    </row>
    <row r="24" spans="1:11">
      <c r="A24" s="28" t="s">
        <v>41</v>
      </c>
      <c r="B24" s="28"/>
      <c r="C24" s="28"/>
      <c r="D24" s="28"/>
      <c r="E24" s="31">
        <f>SUM(E8:E23)</f>
        <v>20244</v>
      </c>
      <c r="F24" s="31"/>
      <c r="G24" s="31">
        <f>SUM(G8:G23)</f>
        <v>20960</v>
      </c>
      <c r="H24" s="31">
        <v>6</v>
      </c>
      <c r="I24" s="31"/>
      <c r="J24" s="31">
        <f>SUM(J8:J23)</f>
        <v>81.6</v>
      </c>
      <c r="K24" s="28"/>
    </row>
  </sheetData>
  <mergeCells count="25">
    <mergeCell ref="A1:K1"/>
    <mergeCell ref="A2:D2"/>
    <mergeCell ref="E2:K2"/>
    <mergeCell ref="A8:A23"/>
    <mergeCell ref="C8:C23"/>
    <mergeCell ref="D8:D9"/>
    <mergeCell ref="D10:D11"/>
    <mergeCell ref="D12:D14"/>
    <mergeCell ref="D15:D17"/>
    <mergeCell ref="D18:D20"/>
    <mergeCell ref="D21:D23"/>
    <mergeCell ref="H8:H9"/>
    <mergeCell ref="H10:H11"/>
    <mergeCell ref="H12:H14"/>
    <mergeCell ref="H15:H17"/>
    <mergeCell ref="H18:H20"/>
    <mergeCell ref="H21:H23"/>
    <mergeCell ref="J8:J9"/>
    <mergeCell ref="J10:J11"/>
    <mergeCell ref="J12:J14"/>
    <mergeCell ref="J15:J17"/>
    <mergeCell ref="J18:J20"/>
    <mergeCell ref="J21:J23"/>
    <mergeCell ref="A3:D4"/>
    <mergeCell ref="E3:K4"/>
  </mergeCells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2025-03-08T09:00:31Z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D027C6D6C2D641ED9AFF30239116EA5A_12</vt:lpwstr>
  </property>
</Properties>
</file>