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<sst xmlns="http://schemas.openxmlformats.org/spreadsheetml/2006/main" count="100" uniqueCount="63">
  <si>
    <t>（上海汭珩包装科技有限公司出货清单）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</si>
  <si>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</si>
  <si>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</si>
  <si>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绍兴市柯桥区滨海工业区北四路东三路力美摇粒厂
联系人：小陆/ 13676896510 安能500061516319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</si>
  <si>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</si>
  <si>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</si>
  <si>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</si>
  <si>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</si>
  <si>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</si>
  <si>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</si>
  <si>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</si>
  <si>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</si>
  <si>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</si>
  <si>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</si>
  <si>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</si>
  <si>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</si>
  <si>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</si>
  <si>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</si>
  <si>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</si>
  <si>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</si>
  <si>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</si>
  <si>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</si>
  <si>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</si>
  <si>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</si>
  <si>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</si>
  <si>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P25020025</t>
  </si>
  <si>
    <t xml:space="preserve">21 AULTH09845                                     </t>
  </si>
  <si>
    <t xml:space="preserve">S25010378 </t>
  </si>
  <si>
    <t xml:space="preserve">F1147AX                                                                                             </t>
  </si>
  <si>
    <t>46*35*21</t>
  </si>
  <si>
    <t xml:space="preserve">21_AULBM09734                                     </t>
  </si>
  <si>
    <t>45*33*20</t>
  </si>
  <si>
    <t xml:space="preserve">21_AULBM09507                                     </t>
  </si>
  <si>
    <t>45*33*26</t>
  </si>
  <si>
    <t xml:space="preserve">22_AULBM10638                                     </t>
  </si>
  <si>
    <t>45*33*16</t>
  </si>
  <si>
    <t xml:space="preserve">23_AULBM11140                                     </t>
  </si>
  <si>
    <t>总计</t>
  </si>
  <si>
    <t>颜色</t>
  </si>
  <si>
    <t>尺码</t>
  </si>
  <si>
    <t>生产数</t>
  </si>
  <si>
    <t>尺码段</t>
  </si>
  <si>
    <t>PO号</t>
  </si>
  <si>
    <t>款号</t>
  </si>
  <si>
    <t>BK27 - BLACK</t>
  </si>
  <si>
    <t>S</t>
  </si>
  <si>
    <r>
      <rPr>
        <b/>
        <sz val="11"/>
        <rFont val="宋体"/>
        <charset val="134"/>
      </rPr>
      <t>无</t>
    </r>
    <r>
      <rPr>
        <b/>
        <sz val="11"/>
        <rFont val="Calibri"/>
        <charset val="134"/>
      </rPr>
      <t>xs</t>
    </r>
  </si>
  <si>
    <t>无价格</t>
  </si>
  <si>
    <t>F1147AX</t>
  </si>
  <si>
    <t>M</t>
  </si>
  <si>
    <t>L</t>
  </si>
  <si>
    <t>XL</t>
  </si>
  <si>
    <t>XXL</t>
  </si>
  <si>
    <t>3XL</t>
  </si>
  <si>
    <r>
      <rPr>
        <b/>
        <sz val="11"/>
        <rFont val="宋体"/>
        <charset val="134"/>
      </rPr>
      <t>无</t>
    </r>
    <r>
      <rPr>
        <b/>
        <sz val="11"/>
        <rFont val="Calibri"/>
        <charset val="134"/>
      </rPr>
      <t>XS XXL</t>
    </r>
  </si>
  <si>
    <t>1578408/1578941</t>
  </si>
  <si>
    <t>XS</t>
  </si>
  <si>
    <r>
      <rPr>
        <b/>
        <sz val="11"/>
        <rFont val="宋体"/>
        <charset val="134"/>
      </rPr>
      <t>无</t>
    </r>
    <r>
      <rPr>
        <b/>
        <sz val="11"/>
        <rFont val="Calibri"/>
        <charset val="134"/>
      </rPr>
      <t>3xl</t>
    </r>
  </si>
  <si>
    <t>有价格</t>
  </si>
  <si>
    <t>1578422/1578423/1578426/1578427</t>
  </si>
  <si>
    <t>1578428/1578429/1578430/1578435</t>
  </si>
  <si>
    <r>
      <rPr>
        <b/>
        <sz val="11"/>
        <rFont val="宋体"/>
        <charset val="134"/>
      </rPr>
      <t>无</t>
    </r>
    <r>
      <rPr>
        <b/>
        <sz val="11"/>
        <rFont val="Calibri"/>
        <charset val="134"/>
      </rPr>
      <t>XS 3XL</t>
    </r>
  </si>
  <si>
    <t>1578410/1578412/1578413/1578414/1578415/1578416/1578417/1578943/1578420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</si>
</sst>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38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color theme="1"/>
      <name val="宋体"/>
      <charset val="134"/>
      <scheme val="minor"/>
    </font>
    <font>
      <b/>
      <sz val="11"/>
      <name val="Calibri"/>
      <charset val="134"/>
    </font>
    <font>
      <sz val="11"/>
      <name val="Calibri"/>
      <charset val="134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4" borderId="8" applyNumberFormat="0" applyAlignment="0" applyProtection="0">
      <alignment vertical="center"/>
    </xf>
    <xf numFmtId="0" fontId="26" fillId="5" borderId="9" applyNumberFormat="0" applyAlignment="0" applyProtection="0">
      <alignment vertical="center"/>
    </xf>
    <xf numFmtId="0" fontId="27" fillId="5" borderId="8" applyNumberFormat="0" applyAlignment="0" applyProtection="0">
      <alignment vertical="center"/>
    </xf>
    <xf numFmtId="0" fontId="28" fillId="6" borderId="10" applyNumberFormat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6" fillId="0" borderId="0">
      <alignment vertical="center"/>
    </xf>
  </cellStyleXfs>
  <cellXfs count="57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177" fontId="13" fillId="0" borderId="1" xfId="0" applyNumberFormat="1" applyFont="1" applyFill="1" applyBorder="1" applyAlignment="1">
      <alignment horizontal="center" vertical="center"/>
    </xf>
    <xf numFmtId="177" fontId="13" fillId="2" borderId="1" xfId="0" applyNumberFormat="1" applyFont="1" applyFill="1" applyBorder="1" applyAlignment="1">
      <alignment horizontal="center" vertical="center"/>
    </xf>
    <xf numFmtId="0" fontId="14" fillId="0" borderId="2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/>
    </xf>
    <xf numFmtId="0" fontId="16" fillId="0" borderId="2" xfId="0" applyNumberFormat="1" applyFont="1" applyFill="1" applyBorder="1" applyAlignment="1">
      <alignment horizontal="center" vertical="center" wrapText="1"/>
    </xf>
    <xf numFmtId="0" fontId="14" fillId="0" borderId="2" xfId="0" applyNumberFormat="1" applyFont="1" applyFill="1" applyBorder="1" applyAlignment="1">
      <alignment horizontal="center" vertical="center"/>
    </xf>
    <xf numFmtId="0" fontId="14" fillId="0" borderId="3" xfId="0" applyNumberFormat="1" applyFont="1" applyFill="1" applyBorder="1" applyAlignment="1">
      <alignment horizontal="center" vertical="center" wrapText="1"/>
    </xf>
    <xf numFmtId="0" fontId="16" fillId="0" borderId="3" xfId="0" applyNumberFormat="1" applyFont="1" applyFill="1" applyBorder="1" applyAlignment="1">
      <alignment horizontal="center" vertical="center" wrapText="1"/>
    </xf>
    <xf numFmtId="0" fontId="14" fillId="0" borderId="3" xfId="0" applyNumberFormat="1" applyFont="1" applyFill="1" applyBorder="1" applyAlignment="1">
      <alignment horizontal="center" vertical="center"/>
    </xf>
    <xf numFmtId="0" fontId="14" fillId="0" borderId="4" xfId="0" applyNumberFormat="1" applyFont="1" applyFill="1" applyBorder="1" applyAlignment="1">
      <alignment horizontal="center" vertical="center" wrapText="1"/>
    </xf>
    <xf numFmtId="0" fontId="16" fillId="0" borderId="4" xfId="0" applyNumberFormat="1" applyFont="1" applyFill="1" applyBorder="1" applyAlignment="1">
      <alignment horizontal="center" vertical="center" wrapText="1"/>
    </xf>
    <xf numFmtId="0" fontId="14" fillId="0" borderId="4" xfId="0" applyNumberFormat="1" applyFont="1" applyFill="1" applyBorder="1" applyAlignment="1">
      <alignment horizontal="center" vertical="center"/>
    </xf>
    <xf numFmtId="178" fontId="9" fillId="0" borderId="1" xfId="49" applyNumberFormat="1" applyFont="1" applyFill="1" applyBorder="1" applyAlignment="1">
      <alignment horizontal="center" vertical="center" wrapText="1"/>
    </xf>
    <xf numFmtId="178" fontId="10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49"/>
  <sheetViews>
    <sheetView tabSelected="1" workbookViewId="0">
      <selection activeCell="K17" sqref="A1:K17"/>
    </sheetView>
  </sheetViews>
  <sheetFormatPr defaultColWidth="9" defaultRowHeight="13.5"/>
  <cols>
    <col min="1" max="1" width="16.625" customWidth="1"/>
    <col min="2" max="2" width="25" customWidth="1"/>
    <col min="3" max="3" width="15.625" customWidth="1"/>
    <col min="4" max="4" width="14" customWidth="1"/>
    <col min="8" max="8" width="9" style="1"/>
    <col min="11" max="11" width="14.375" customWidth="1"/>
  </cols>
  <sheetData>
    <row r="1" ht="25.5" spans="1:11">
      <c r="A1" s="2" t="s">
        <v>0</v>
      </c>
      <c r="B1" s="3"/>
      <c r="C1" s="3"/>
      <c r="D1" s="4"/>
      <c r="E1" s="3"/>
      <c r="F1" s="3"/>
      <c r="G1" s="3"/>
      <c r="H1" s="5"/>
      <c r="I1" s="3"/>
      <c r="J1" s="3"/>
      <c r="K1" s="3"/>
    </row>
    <row r="2" ht="15" spans="1:11">
      <c r="A2" s="6" t="s">
        <v>1</v>
      </c>
      <c r="B2" s="6"/>
      <c r="C2" s="6"/>
      <c r="D2" s="6"/>
      <c r="E2" s="7">
        <v>45728</v>
      </c>
      <c r="F2" s="7"/>
      <c r="G2" s="7"/>
      <c r="H2" s="8"/>
      <c r="I2" s="7"/>
      <c r="J2" s="7"/>
      <c r="K2" s="7"/>
    </row>
    <row r="3" spans="1:11">
      <c r="A3" s="9" t="s">
        <v>2</v>
      </c>
      <c r="B3" s="10"/>
      <c r="C3" s="10"/>
      <c r="D3" s="10"/>
      <c r="E3" s="11" t="s">
        <v>3</v>
      </c>
      <c r="F3" s="12"/>
      <c r="G3" s="12"/>
      <c r="H3" s="11"/>
      <c r="I3" s="12"/>
      <c r="J3" s="12"/>
      <c r="K3" s="12"/>
    </row>
    <row r="4" spans="1:11">
      <c r="A4" s="10"/>
      <c r="B4" s="10"/>
      <c r="C4" s="10"/>
      <c r="D4" s="10"/>
      <c r="E4" s="12"/>
      <c r="F4" s="12"/>
      <c r="G4" s="12"/>
      <c r="H4" s="11"/>
      <c r="I4" s="12"/>
      <c r="J4" s="12"/>
      <c r="K4" s="12"/>
    </row>
    <row r="5" ht="15" spans="1:11">
      <c r="A5" s="6"/>
      <c r="B5" s="6"/>
      <c r="C5" s="6"/>
      <c r="D5" s="13"/>
      <c r="E5" s="14"/>
      <c r="F5" s="15"/>
      <c r="G5" s="14"/>
      <c r="H5" s="16"/>
      <c r="I5" s="14"/>
      <c r="J5" s="14"/>
      <c r="K5" s="14"/>
    </row>
    <row r="6" ht="25.5" spans="1:11">
      <c r="A6" s="17" t="s">
        <v>4</v>
      </c>
      <c r="B6" s="18" t="s">
        <v>5</v>
      </c>
      <c r="C6" s="19" t="s">
        <v>6</v>
      </c>
      <c r="D6" s="19" t="s">
        <v>6</v>
      </c>
      <c r="E6" s="20" t="s">
        <v>7</v>
      </c>
      <c r="F6" s="20" t="s">
        <v>8</v>
      </c>
      <c r="G6" s="20" t="s">
        <v>9</v>
      </c>
      <c r="H6" s="19" t="s">
        <v>10</v>
      </c>
      <c r="I6" s="55" t="s">
        <v>11</v>
      </c>
      <c r="J6" s="55" t="s">
        <v>12</v>
      </c>
      <c r="K6" s="18" t="s">
        <v>13</v>
      </c>
    </row>
    <row r="7" ht="24.75" spans="1:11">
      <c r="A7" s="21" t="s">
        <v>14</v>
      </c>
      <c r="B7" s="22" t="s">
        <v>15</v>
      </c>
      <c r="C7" s="23" t="s">
        <v>16</v>
      </c>
      <c r="D7" s="24" t="s">
        <v>17</v>
      </c>
      <c r="E7" s="25" t="s">
        <v>18</v>
      </c>
      <c r="F7" s="25" t="s">
        <v>19</v>
      </c>
      <c r="G7" s="25" t="s">
        <v>20</v>
      </c>
      <c r="H7" s="26" t="s">
        <v>21</v>
      </c>
      <c r="I7" s="56" t="s">
        <v>22</v>
      </c>
      <c r="J7" s="56" t="s">
        <v>23</v>
      </c>
      <c r="K7" s="22" t="s">
        <v>24</v>
      </c>
    </row>
    <row r="8" ht="15" spans="1:11">
      <c r="A8" s="27" t="s">
        <v>25</v>
      </c>
      <c r="B8" s="28" t="s">
        <v>26</v>
      </c>
      <c r="C8" s="29" t="s">
        <v>27</v>
      </c>
      <c r="D8" s="29" t="s">
        <v>28</v>
      </c>
      <c r="E8" s="30">
        <v>19713</v>
      </c>
      <c r="F8" s="30"/>
      <c r="G8" s="30">
        <v>20107</v>
      </c>
      <c r="H8" s="31">
        <v>1</v>
      </c>
      <c r="I8" s="30"/>
      <c r="J8" s="30">
        <v>21</v>
      </c>
      <c r="K8" s="30" t="s">
        <v>29</v>
      </c>
    </row>
    <row r="9" ht="15" spans="1:11">
      <c r="A9" s="32"/>
      <c r="B9" s="33" t="s">
        <v>30</v>
      </c>
      <c r="C9" s="34"/>
      <c r="D9" s="34"/>
      <c r="E9" s="30">
        <v>21103</v>
      </c>
      <c r="F9" s="30"/>
      <c r="G9" s="30">
        <v>21600</v>
      </c>
      <c r="H9" s="31">
        <v>2</v>
      </c>
      <c r="I9" s="30"/>
      <c r="J9" s="30">
        <v>18.7</v>
      </c>
      <c r="K9" s="30" t="s">
        <v>31</v>
      </c>
    </row>
    <row r="10" ht="15" spans="1:11">
      <c r="A10" s="32"/>
      <c r="B10" s="33" t="s">
        <v>32</v>
      </c>
      <c r="C10" s="34"/>
      <c r="D10" s="34"/>
      <c r="E10" s="30">
        <v>21103</v>
      </c>
      <c r="F10" s="30"/>
      <c r="G10" s="30">
        <v>21600</v>
      </c>
      <c r="H10" s="31">
        <v>3</v>
      </c>
      <c r="I10" s="30"/>
      <c r="J10" s="30">
        <v>21.3</v>
      </c>
      <c r="K10" s="30" t="s">
        <v>33</v>
      </c>
    </row>
    <row r="11" spans="1:11">
      <c r="A11" s="32"/>
      <c r="B11" s="35" t="s">
        <v>34</v>
      </c>
      <c r="C11" s="34"/>
      <c r="D11" s="34"/>
      <c r="E11" s="27">
        <v>21103</v>
      </c>
      <c r="F11" s="30"/>
      <c r="G11" s="30">
        <v>10200</v>
      </c>
      <c r="H11" s="31">
        <v>4</v>
      </c>
      <c r="I11" s="30"/>
      <c r="J11" s="30">
        <v>17.5</v>
      </c>
      <c r="K11" s="30" t="s">
        <v>35</v>
      </c>
    </row>
    <row r="12" spans="1:11">
      <c r="A12" s="32"/>
      <c r="B12" s="36"/>
      <c r="C12" s="34"/>
      <c r="D12" s="34"/>
      <c r="E12" s="37"/>
      <c r="F12" s="30"/>
      <c r="G12" s="30">
        <v>11400</v>
      </c>
      <c r="H12" s="31">
        <v>5</v>
      </c>
      <c r="I12" s="30"/>
      <c r="J12" s="30">
        <v>19.8</v>
      </c>
      <c r="K12" s="30" t="s">
        <v>31</v>
      </c>
    </row>
    <row r="13" spans="1:11">
      <c r="A13" s="32"/>
      <c r="B13" s="35" t="s">
        <v>36</v>
      </c>
      <c r="C13" s="34"/>
      <c r="D13" s="34"/>
      <c r="E13" s="27">
        <v>21103</v>
      </c>
      <c r="F13" s="30"/>
      <c r="G13" s="30">
        <v>6300</v>
      </c>
      <c r="H13" s="31">
        <v>6</v>
      </c>
      <c r="I13" s="30"/>
      <c r="J13" s="30">
        <v>23.5</v>
      </c>
      <c r="K13" s="30" t="s">
        <v>33</v>
      </c>
    </row>
    <row r="14" spans="1:11">
      <c r="A14" s="32"/>
      <c r="B14" s="38"/>
      <c r="C14" s="34"/>
      <c r="D14" s="34"/>
      <c r="E14" s="32"/>
      <c r="F14" s="30"/>
      <c r="G14" s="30">
        <v>6300</v>
      </c>
      <c r="H14" s="31">
        <v>7</v>
      </c>
      <c r="I14" s="30"/>
      <c r="J14" s="30">
        <v>23.5</v>
      </c>
      <c r="K14" s="30" t="s">
        <v>33</v>
      </c>
    </row>
    <row r="15" spans="1:11">
      <c r="A15" s="32"/>
      <c r="B15" s="38"/>
      <c r="C15" s="34"/>
      <c r="D15" s="34"/>
      <c r="E15" s="32"/>
      <c r="F15" s="30"/>
      <c r="G15" s="30">
        <v>6300</v>
      </c>
      <c r="H15" s="31">
        <v>8</v>
      </c>
      <c r="I15" s="30"/>
      <c r="J15" s="30">
        <v>23.5</v>
      </c>
      <c r="K15" s="30" t="s">
        <v>33</v>
      </c>
    </row>
    <row r="16" spans="1:11">
      <c r="A16" s="37"/>
      <c r="B16" s="36"/>
      <c r="C16" s="39"/>
      <c r="D16" s="39"/>
      <c r="E16" s="37"/>
      <c r="F16" s="30"/>
      <c r="G16" s="30">
        <v>2600</v>
      </c>
      <c r="H16" s="31">
        <v>9</v>
      </c>
      <c r="I16" s="30"/>
      <c r="J16" s="30">
        <v>9.9</v>
      </c>
      <c r="K16" s="30" t="s">
        <v>35</v>
      </c>
    </row>
    <row r="17" spans="1:11">
      <c r="A17" s="30" t="s">
        <v>37</v>
      </c>
      <c r="B17" s="30"/>
      <c r="C17" s="30"/>
      <c r="D17" s="30"/>
      <c r="E17" s="40">
        <f>SUM(E8:E16)</f>
        <v>104125</v>
      </c>
      <c r="F17" s="40"/>
      <c r="G17" s="40">
        <f>SUM(G8:G16)</f>
        <v>106407</v>
      </c>
      <c r="H17" s="41">
        <v>9</v>
      </c>
      <c r="I17" s="40"/>
      <c r="J17" s="40">
        <f>SUM(J8:J16)</f>
        <v>178.7</v>
      </c>
      <c r="K17" s="30"/>
    </row>
    <row r="20" spans="1:8">
      <c r="A20" s="42" t="s">
        <v>38</v>
      </c>
      <c r="B20" s="42" t="s">
        <v>39</v>
      </c>
      <c r="C20" s="43" t="s">
        <v>18</v>
      </c>
      <c r="D20" s="44" t="s">
        <v>40</v>
      </c>
      <c r="E20" s="42" t="s">
        <v>41</v>
      </c>
      <c r="F20" s="42"/>
      <c r="G20" s="42" t="s">
        <v>42</v>
      </c>
      <c r="H20" s="42" t="s">
        <v>43</v>
      </c>
    </row>
    <row r="21" ht="15" spans="1:8">
      <c r="A21" s="45" t="s">
        <v>44</v>
      </c>
      <c r="B21" s="46" t="s">
        <v>45</v>
      </c>
      <c r="C21" s="43">
        <v>187.46</v>
      </c>
      <c r="D21" s="44">
        <f t="shared" ref="D21:D48" si="0">C21*1.02</f>
        <v>191.2092</v>
      </c>
      <c r="E21" s="47" t="s">
        <v>46</v>
      </c>
      <c r="F21" s="47" t="s">
        <v>47</v>
      </c>
      <c r="G21" s="48">
        <v>1578436</v>
      </c>
      <c r="H21" s="45" t="s">
        <v>48</v>
      </c>
    </row>
    <row r="22" ht="15" spans="1:8">
      <c r="A22" s="49"/>
      <c r="B22" s="46" t="s">
        <v>49</v>
      </c>
      <c r="C22" s="43">
        <v>440.84</v>
      </c>
      <c r="D22" s="44">
        <f t="shared" si="0"/>
        <v>449.6568</v>
      </c>
      <c r="E22" s="50"/>
      <c r="F22" s="50"/>
      <c r="G22" s="51"/>
      <c r="H22" s="49"/>
    </row>
    <row r="23" ht="15" spans="1:8">
      <c r="A23" s="49"/>
      <c r="B23" s="46" t="s">
        <v>50</v>
      </c>
      <c r="C23" s="43">
        <v>387.28</v>
      </c>
      <c r="D23" s="44">
        <f t="shared" si="0"/>
        <v>395.0256</v>
      </c>
      <c r="E23" s="50"/>
      <c r="F23" s="50"/>
      <c r="G23" s="51"/>
      <c r="H23" s="49"/>
    </row>
    <row r="24" ht="15" spans="1:8">
      <c r="A24" s="49"/>
      <c r="B24" s="46" t="s">
        <v>51</v>
      </c>
      <c r="C24" s="43">
        <v>201.88</v>
      </c>
      <c r="D24" s="44">
        <f t="shared" si="0"/>
        <v>205.9176</v>
      </c>
      <c r="E24" s="50"/>
      <c r="F24" s="50"/>
      <c r="G24" s="51"/>
      <c r="H24" s="49"/>
    </row>
    <row r="25" ht="15" spans="1:8">
      <c r="A25" s="49"/>
      <c r="B25" s="46" t="s">
        <v>52</v>
      </c>
      <c r="C25" s="43">
        <v>80.34</v>
      </c>
      <c r="D25" s="44">
        <f t="shared" si="0"/>
        <v>81.9468</v>
      </c>
      <c r="E25" s="50"/>
      <c r="F25" s="50"/>
      <c r="G25" s="51"/>
      <c r="H25" s="49"/>
    </row>
    <row r="26" ht="15" spans="1:8">
      <c r="A26" s="52"/>
      <c r="B26" s="46" t="s">
        <v>53</v>
      </c>
      <c r="C26" s="43">
        <v>41.2</v>
      </c>
      <c r="D26" s="44">
        <f t="shared" si="0"/>
        <v>42.024</v>
      </c>
      <c r="E26" s="53"/>
      <c r="F26" s="53"/>
      <c r="G26" s="54"/>
      <c r="H26" s="49"/>
    </row>
    <row r="27" ht="15" spans="1:8">
      <c r="A27" s="45" t="s">
        <v>44</v>
      </c>
      <c r="B27" s="46" t="s">
        <v>45</v>
      </c>
      <c r="C27" s="43">
        <v>935.24</v>
      </c>
      <c r="D27" s="44">
        <f t="shared" si="0"/>
        <v>953.9448</v>
      </c>
      <c r="E27" s="47" t="s">
        <v>54</v>
      </c>
      <c r="F27" s="47" t="s">
        <v>47</v>
      </c>
      <c r="G27" s="45" t="s">
        <v>55</v>
      </c>
      <c r="H27" s="49"/>
    </row>
    <row r="28" ht="15" spans="1:8">
      <c r="A28" s="49"/>
      <c r="B28" s="46" t="s">
        <v>49</v>
      </c>
      <c r="C28" s="43">
        <v>2154.76</v>
      </c>
      <c r="D28" s="44">
        <f t="shared" si="0"/>
        <v>2197.8552</v>
      </c>
      <c r="E28" s="50"/>
      <c r="F28" s="50"/>
      <c r="G28" s="49"/>
      <c r="H28" s="49"/>
    </row>
    <row r="29" ht="15" spans="1:8">
      <c r="A29" s="49"/>
      <c r="B29" s="46" t="s">
        <v>50</v>
      </c>
      <c r="C29" s="43">
        <v>1800.44</v>
      </c>
      <c r="D29" s="44">
        <f t="shared" si="0"/>
        <v>1836.4488</v>
      </c>
      <c r="E29" s="50"/>
      <c r="F29" s="50"/>
      <c r="G29" s="49"/>
      <c r="H29" s="49"/>
    </row>
    <row r="30" ht="15" spans="1:8">
      <c r="A30" s="49"/>
      <c r="B30" s="46" t="s">
        <v>51</v>
      </c>
      <c r="C30" s="43">
        <v>1153.6</v>
      </c>
      <c r="D30" s="44">
        <f t="shared" si="0"/>
        <v>1176.672</v>
      </c>
      <c r="E30" s="50"/>
      <c r="F30" s="50"/>
      <c r="G30" s="49"/>
      <c r="H30" s="49"/>
    </row>
    <row r="31" ht="15" spans="1:8">
      <c r="A31" s="52"/>
      <c r="B31" s="46" t="s">
        <v>53</v>
      </c>
      <c r="C31" s="43">
        <v>41.2</v>
      </c>
      <c r="D31" s="44">
        <f t="shared" si="0"/>
        <v>42.024</v>
      </c>
      <c r="E31" s="53"/>
      <c r="F31" s="53"/>
      <c r="G31" s="52"/>
      <c r="H31" s="49"/>
    </row>
    <row r="32" ht="15" spans="1:8">
      <c r="A32" s="45" t="s">
        <v>44</v>
      </c>
      <c r="B32" s="46" t="s">
        <v>56</v>
      </c>
      <c r="C32" s="43">
        <v>119.48</v>
      </c>
      <c r="D32" s="44">
        <f t="shared" si="0"/>
        <v>121.8696</v>
      </c>
      <c r="E32" s="47" t="s">
        <v>57</v>
      </c>
      <c r="F32" s="47" t="s">
        <v>58</v>
      </c>
      <c r="G32" s="45" t="s">
        <v>59</v>
      </c>
      <c r="H32" s="49"/>
    </row>
    <row r="33" ht="15" spans="1:8">
      <c r="A33" s="49"/>
      <c r="B33" s="46" t="s">
        <v>45</v>
      </c>
      <c r="C33" s="43">
        <v>238.96</v>
      </c>
      <c r="D33" s="44">
        <f t="shared" si="0"/>
        <v>243.7392</v>
      </c>
      <c r="E33" s="50"/>
      <c r="F33" s="50"/>
      <c r="G33" s="49"/>
      <c r="H33" s="49"/>
    </row>
    <row r="34" ht="15" spans="1:8">
      <c r="A34" s="49"/>
      <c r="B34" s="46" t="s">
        <v>49</v>
      </c>
      <c r="C34" s="43">
        <v>358.44</v>
      </c>
      <c r="D34" s="44">
        <f t="shared" si="0"/>
        <v>365.6088</v>
      </c>
      <c r="E34" s="50"/>
      <c r="F34" s="50"/>
      <c r="G34" s="49"/>
      <c r="H34" s="49"/>
    </row>
    <row r="35" ht="15" spans="1:8">
      <c r="A35" s="49"/>
      <c r="B35" s="46" t="s">
        <v>50</v>
      </c>
      <c r="C35" s="43">
        <v>238.96</v>
      </c>
      <c r="D35" s="44">
        <f t="shared" si="0"/>
        <v>243.7392</v>
      </c>
      <c r="E35" s="50"/>
      <c r="F35" s="50"/>
      <c r="G35" s="49"/>
      <c r="H35" s="49"/>
    </row>
    <row r="36" ht="15" spans="1:8">
      <c r="A36" s="49"/>
      <c r="B36" s="46" t="s">
        <v>51</v>
      </c>
      <c r="C36" s="43">
        <v>119.48</v>
      </c>
      <c r="D36" s="44">
        <f t="shared" si="0"/>
        <v>121.8696</v>
      </c>
      <c r="E36" s="50"/>
      <c r="F36" s="50"/>
      <c r="G36" s="49"/>
      <c r="H36" s="49"/>
    </row>
    <row r="37" ht="15" spans="1:8">
      <c r="A37" s="49"/>
      <c r="B37" s="46" t="s">
        <v>52</v>
      </c>
      <c r="C37" s="43">
        <v>119.48</v>
      </c>
      <c r="D37" s="44">
        <f t="shared" si="0"/>
        <v>121.8696</v>
      </c>
      <c r="E37" s="50"/>
      <c r="F37" s="50"/>
      <c r="G37" s="49"/>
      <c r="H37" s="49"/>
    </row>
    <row r="38" ht="15" spans="1:8">
      <c r="A38" s="45" t="s">
        <v>44</v>
      </c>
      <c r="B38" s="46" t="s">
        <v>45</v>
      </c>
      <c r="C38" s="43">
        <v>44.29</v>
      </c>
      <c r="D38" s="44">
        <f t="shared" si="0"/>
        <v>45.1758</v>
      </c>
      <c r="E38" s="47" t="s">
        <v>46</v>
      </c>
      <c r="F38" s="47" t="s">
        <v>58</v>
      </c>
      <c r="G38" s="45" t="s">
        <v>60</v>
      </c>
      <c r="H38" s="49"/>
    </row>
    <row r="39" ht="15" spans="1:8">
      <c r="A39" s="49"/>
      <c r="B39" s="46" t="s">
        <v>49</v>
      </c>
      <c r="C39" s="43">
        <v>88.58</v>
      </c>
      <c r="D39" s="44">
        <f t="shared" si="0"/>
        <v>90.3516</v>
      </c>
      <c r="E39" s="50"/>
      <c r="F39" s="50"/>
      <c r="G39" s="49"/>
      <c r="H39" s="49"/>
    </row>
    <row r="40" ht="15" spans="1:8">
      <c r="A40" s="49"/>
      <c r="B40" s="46" t="s">
        <v>50</v>
      </c>
      <c r="C40" s="43">
        <v>132.87</v>
      </c>
      <c r="D40" s="44">
        <f t="shared" si="0"/>
        <v>135.5274</v>
      </c>
      <c r="E40" s="50"/>
      <c r="F40" s="50"/>
      <c r="G40" s="49"/>
      <c r="H40" s="49"/>
    </row>
    <row r="41" ht="15" spans="1:8">
      <c r="A41" s="49"/>
      <c r="B41" s="46" t="s">
        <v>51</v>
      </c>
      <c r="C41" s="43">
        <v>88.58</v>
      </c>
      <c r="D41" s="44">
        <f t="shared" si="0"/>
        <v>90.3516</v>
      </c>
      <c r="E41" s="50"/>
      <c r="F41" s="50"/>
      <c r="G41" s="49"/>
      <c r="H41" s="49"/>
    </row>
    <row r="42" ht="15" spans="1:8">
      <c r="A42" s="49"/>
      <c r="B42" s="46" t="s">
        <v>52</v>
      </c>
      <c r="C42" s="43">
        <v>44.29</v>
      </c>
      <c r="D42" s="44">
        <f t="shared" si="0"/>
        <v>45.1758</v>
      </c>
      <c r="E42" s="50"/>
      <c r="F42" s="50"/>
      <c r="G42" s="49"/>
      <c r="H42" s="49"/>
    </row>
    <row r="43" ht="15" spans="1:8">
      <c r="A43" s="52"/>
      <c r="B43" s="46" t="s">
        <v>53</v>
      </c>
      <c r="C43" s="43">
        <v>44.29</v>
      </c>
      <c r="D43" s="44">
        <f t="shared" si="0"/>
        <v>45.1758</v>
      </c>
      <c r="E43" s="53"/>
      <c r="F43" s="53"/>
      <c r="G43" s="52"/>
      <c r="H43" s="49"/>
    </row>
    <row r="44" ht="15" spans="1:8">
      <c r="A44" s="45" t="s">
        <v>44</v>
      </c>
      <c r="B44" s="46" t="s">
        <v>45</v>
      </c>
      <c r="C44" s="43">
        <v>1183.47</v>
      </c>
      <c r="D44" s="44">
        <f t="shared" si="0"/>
        <v>1207.1394</v>
      </c>
      <c r="E44" s="47" t="s">
        <v>61</v>
      </c>
      <c r="F44" s="47" t="s">
        <v>58</v>
      </c>
      <c r="G44" s="45" t="s">
        <v>62</v>
      </c>
      <c r="H44" s="49"/>
    </row>
    <row r="45" ht="15" spans="1:8">
      <c r="A45" s="49"/>
      <c r="B45" s="46" t="s">
        <v>49</v>
      </c>
      <c r="C45" s="43">
        <v>2366.94</v>
      </c>
      <c r="D45" s="44">
        <f t="shared" si="0"/>
        <v>2414.2788</v>
      </c>
      <c r="E45" s="50"/>
      <c r="F45" s="50"/>
      <c r="G45" s="49"/>
      <c r="H45" s="49"/>
    </row>
    <row r="46" ht="15" spans="1:8">
      <c r="A46" s="49"/>
      <c r="B46" s="46" t="s">
        <v>50</v>
      </c>
      <c r="C46" s="43">
        <v>3550.41</v>
      </c>
      <c r="D46" s="44">
        <f t="shared" si="0"/>
        <v>3621.4182</v>
      </c>
      <c r="E46" s="50"/>
      <c r="F46" s="50"/>
      <c r="G46" s="49"/>
      <c r="H46" s="49"/>
    </row>
    <row r="47" ht="15" spans="1:8">
      <c r="A47" s="49"/>
      <c r="B47" s="46" t="s">
        <v>51</v>
      </c>
      <c r="C47" s="43">
        <v>2366.94</v>
      </c>
      <c r="D47" s="44">
        <f t="shared" si="0"/>
        <v>2414.2788</v>
      </c>
      <c r="E47" s="50"/>
      <c r="F47" s="50"/>
      <c r="G47" s="49"/>
      <c r="H47" s="49"/>
    </row>
    <row r="48" ht="15" spans="1:8">
      <c r="A48" s="49"/>
      <c r="B48" s="46" t="s">
        <v>52</v>
      </c>
      <c r="C48" s="43">
        <v>1183.47</v>
      </c>
      <c r="D48" s="44">
        <f t="shared" si="0"/>
        <v>1207.1394</v>
      </c>
      <c r="E48" s="50"/>
      <c r="F48" s="50"/>
      <c r="G48" s="49"/>
      <c r="H48" s="49"/>
    </row>
    <row r="49" spans="1:8">
      <c r="A49" s="42" t="s">
        <v>37</v>
      </c>
      <c r="B49" s="42"/>
      <c r="C49" s="43">
        <f>SUM(C21:C48)</f>
        <v>19713.17</v>
      </c>
      <c r="D49" s="44">
        <f>SUM(D21:D48)</f>
        <v>20107.4334</v>
      </c>
      <c r="E49" s="42"/>
      <c r="F49" s="42"/>
      <c r="G49" s="42"/>
      <c r="H49" s="42"/>
    </row>
  </sheetData>
  <mergeCells count="33">
    <mergeCell ref="A1:K1"/>
    <mergeCell ref="A2:D2"/>
    <mergeCell ref="E2:K2"/>
    <mergeCell ref="A8:A16"/>
    <mergeCell ref="A21:A26"/>
    <mergeCell ref="A27:A31"/>
    <mergeCell ref="A32:A37"/>
    <mergeCell ref="A38:A43"/>
    <mergeCell ref="A44:A48"/>
    <mergeCell ref="B11:B12"/>
    <mergeCell ref="B13:B16"/>
    <mergeCell ref="C8:C16"/>
    <mergeCell ref="D8:D16"/>
    <mergeCell ref="E11:E12"/>
    <mergeCell ref="E13:E16"/>
    <mergeCell ref="E21:E26"/>
    <mergeCell ref="E27:E31"/>
    <mergeCell ref="E32:E37"/>
    <mergeCell ref="E38:E43"/>
    <mergeCell ref="E44:E48"/>
    <mergeCell ref="F21:F26"/>
    <mergeCell ref="F27:F31"/>
    <mergeCell ref="F32:F37"/>
    <mergeCell ref="F38:F43"/>
    <mergeCell ref="F44:F48"/>
    <mergeCell ref="G21:G26"/>
    <mergeCell ref="G27:G31"/>
    <mergeCell ref="G32:G37"/>
    <mergeCell ref="G38:G43"/>
    <mergeCell ref="G44:G48"/>
    <mergeCell ref="H21:H48"/>
    <mergeCell ref="A3:D4"/>
    <mergeCell ref="E3:K4"/>
  </mergeCells>
  <pageMargins left="0.7" right="0.7" top="0.75" bottom="0.75" header="0.3" footer="0.3"/>
  <pageSetup paperSize="9" scale="6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董佳旗新诚印刷</cp:lastModifiedBy>
  <dcterms:created xsi:type="dcterms:W3CDTF">2023-05-12T11:15:00Z</dcterms:created>
  <dcterms:modified xsi:type="dcterms:W3CDTF">2025-03-12T07:43:44Z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5205AA7478A94368AD398DE32757BEFB_13</vt:lpwstr>
  </property>
</Properties>
</file>