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570"/>
  </bookViews>
  <sheets>
    <sheet name="845-1233" sheetId="9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'845-1233'!$A$1:$L$37</definedName>
  </definedNames>
  <calcPr calcId="124519"/>
</workbook>
</file>

<file path=xl/calcChain.xml><?xml version="1.0" encoding="utf-8"?>
<calcChain xmlns="http://schemas.openxmlformats.org/spreadsheetml/2006/main">
  <c r="F37" i="9"/>
  <c r="G33"/>
  <c r="H33"/>
  <c r="G34"/>
  <c r="H34" s="1"/>
  <c r="G35"/>
  <c r="H35" s="1"/>
  <c r="G36"/>
  <c r="H36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28"/>
  <c r="H28" s="1"/>
  <c r="G29"/>
  <c r="H29" s="1"/>
  <c r="G30"/>
  <c r="H30" s="1"/>
  <c r="G31"/>
  <c r="H31" s="1"/>
  <c r="G32"/>
  <c r="H32" s="1"/>
  <c r="G8"/>
  <c r="H8" s="1"/>
  <c r="G9"/>
  <c r="H9" s="1"/>
  <c r="G10"/>
  <c r="H10" s="1"/>
  <c r="G11"/>
  <c r="H11" s="1"/>
  <c r="G7"/>
  <c r="H7" s="1"/>
</calcChain>
</file>

<file path=xl/sharedStrings.xml><?xml version="1.0" encoding="utf-8"?>
<sst xmlns="http://schemas.openxmlformats.org/spreadsheetml/2006/main" count="92" uniqueCount="34">
  <si>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</si>
  <si>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</si>
  <si>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</si>
  <si>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</si>
  <si>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</si>
  <si>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</si>
  <si>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</si>
  <si>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</si>
  <si>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</si>
  <si>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</si>
  <si>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</si>
  <si>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</si>
  <si>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</si>
  <si>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</si>
  <si>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</si>
  <si>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</si>
  <si>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</si>
  <si>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9"/>
        <color theme="1" tint="4.9989318521683403E-2"/>
        <rFont val="苹方-简 常规体"/>
        <charset val="134"/>
      </rPr>
      <t>号型</t>
    </r>
    <rPh sb="0" eb="1">
      <t>hao xing</t>
    </rPh>
    <phoneticPr fontId="14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</si>
  <si>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</si>
  <si>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</si>
  <si>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</si>
  <si>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 xml:space="preserve">ORDER NR </t>
    <phoneticPr fontId="13" type="noConversion"/>
  </si>
  <si>
    <t>（ruihengPackaging Delivery List）</t>
  </si>
  <si>
    <t>订单号</t>
    <phoneticPr fontId="14" type="noConversion"/>
  </si>
  <si>
    <t>产品规格</t>
    <phoneticPr fontId="14" type="noConversion"/>
  </si>
  <si>
    <t>客户款号</t>
    <phoneticPr fontId="14" type="noConversion"/>
  </si>
  <si>
    <t>品名</t>
    <phoneticPr fontId="14" type="noConversion"/>
  </si>
  <si>
    <t>上 海 汭 珩 发  货  清  单</t>
    <phoneticPr fontId="14" type="noConversion"/>
  </si>
  <si>
    <t>上海办</t>
    <phoneticPr fontId="14" type="noConversion"/>
  </si>
  <si>
    <r>
      <t>1</t>
    </r>
    <r>
      <rPr>
        <sz val="11"/>
        <color theme="1"/>
        <rFont val="宋体"/>
        <family val="3"/>
        <charset val="134"/>
        <scheme val="minor"/>
      </rPr>
      <t>00*135</t>
    </r>
    <phoneticPr fontId="14" type="noConversion"/>
  </si>
  <si>
    <t>SF 1549870272477</t>
    <phoneticPr fontId="14" type="noConversion"/>
  </si>
  <si>
    <t xml:space="preserve">P25030129                                                            //S25030072 </t>
    <phoneticPr fontId="14" type="noConversion"/>
  </si>
  <si>
    <t>E9979A8</t>
  </si>
  <si>
    <t>BG772 - SAND</t>
  </si>
</sst>
</file>

<file path=xl/styles.xml><?xml version="1.0" encoding="utf-8"?>
<styleSheet xmlns="http://schemas.openxmlformats.org/spreadsheetml/2006/main">
  <numFmts count="3">
    <numFmt numFmtId="176" formatCode="yyyy\-mm\-dd"/>
    <numFmt numFmtId="177" formatCode="[DBNum1][$-804]yyyy&quot;年&quot;m&quot;月&quot;d&quot;日&quot;;@"/>
    <numFmt numFmtId="178" formatCode="0_ "/>
  </numFmts>
  <fonts count="21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177" fontId="0" fillId="0" borderId="0">
      <alignment vertical="center"/>
    </xf>
    <xf numFmtId="177" fontId="7" fillId="0" borderId="0"/>
    <xf numFmtId="177" fontId="8" fillId="0" borderId="0"/>
    <xf numFmtId="177" fontId="8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16" fillId="0" borderId="0"/>
    <xf numFmtId="177" fontId="18" fillId="0" borderId="0">
      <alignment vertical="center"/>
    </xf>
  </cellStyleXfs>
  <cellXfs count="31">
    <xf numFmtId="177" fontId="0" fillId="0" borderId="0" xfId="0">
      <alignment vertical="center"/>
    </xf>
    <xf numFmtId="176" fontId="5" fillId="2" borderId="1" xfId="3" applyNumberFormat="1" applyFont="1" applyFill="1" applyBorder="1" applyAlignment="1">
      <alignment horizontal="center" vertical="center" wrapText="1"/>
    </xf>
    <xf numFmtId="177" fontId="3" fillId="2" borderId="1" xfId="0" applyFont="1" applyFill="1" applyBorder="1" applyAlignment="1">
      <alignment horizontal="center" vertical="center"/>
    </xf>
    <xf numFmtId="177" fontId="5" fillId="2" borderId="1" xfId="0" applyFont="1" applyFill="1" applyBorder="1" applyAlignment="1">
      <alignment horizontal="center" vertical="center"/>
    </xf>
    <xf numFmtId="177" fontId="5" fillId="2" borderId="1" xfId="3" applyFont="1" applyFill="1" applyBorder="1" applyAlignment="1">
      <alignment horizontal="center" vertical="center" wrapText="1"/>
    </xf>
    <xf numFmtId="0" fontId="5" fillId="2" borderId="1" xfId="3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177" fontId="0" fillId="0" borderId="1" xfId="0" applyBorder="1">
      <alignment vertical="center"/>
    </xf>
    <xf numFmtId="177" fontId="19" fillId="0" borderId="1" xfId="0" applyFont="1" applyBorder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/>
    </xf>
    <xf numFmtId="0" fontId="6" fillId="2" borderId="1" xfId="3" applyNumberFormat="1" applyFont="1" applyFill="1" applyBorder="1" applyAlignment="1">
      <alignment horizontal="center" vertical="center" wrapText="1"/>
    </xf>
    <xf numFmtId="177" fontId="19" fillId="0" borderId="1" xfId="0" applyFont="1" applyBorder="1" applyAlignment="1">
      <alignment horizontal="center" vertical="center" wrapText="1"/>
    </xf>
    <xf numFmtId="177" fontId="19" fillId="0" borderId="1" xfId="0" applyFont="1" applyFill="1" applyBorder="1" applyAlignment="1">
      <alignment horizontal="center" vertical="center"/>
    </xf>
    <xf numFmtId="177" fontId="1" fillId="0" borderId="1" xfId="0" applyFont="1" applyFill="1" applyBorder="1" applyAlignment="1">
      <alignment horizontal="right" vertical="center"/>
    </xf>
    <xf numFmtId="176" fontId="5" fillId="0" borderId="1" xfId="3" applyNumberFormat="1" applyFont="1" applyFill="1" applyBorder="1" applyAlignment="1">
      <alignment horizontal="center" vertical="center" wrapText="1"/>
    </xf>
    <xf numFmtId="177" fontId="0" fillId="0" borderId="0" xfId="0" applyFill="1">
      <alignment vertical="center"/>
    </xf>
    <xf numFmtId="177" fontId="1" fillId="2" borderId="1" xfId="0" applyFont="1" applyFill="1" applyBorder="1" applyAlignment="1">
      <alignment horizontal="center" vertical="center"/>
    </xf>
    <xf numFmtId="0" fontId="0" fillId="0" borderId="1" xfId="0" applyNumberFormat="1" applyBorder="1">
      <alignment vertical="center"/>
    </xf>
    <xf numFmtId="178" fontId="0" fillId="0" borderId="1" xfId="0" applyNumberFormat="1" applyBorder="1">
      <alignment vertical="center"/>
    </xf>
    <xf numFmtId="177" fontId="0" fillId="0" borderId="1" xfId="0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77" fontId="20" fillId="0" borderId="1" xfId="0" applyFont="1" applyBorder="1" applyAlignment="1">
      <alignment horizontal="center" vertical="center" wrapText="1"/>
    </xf>
    <xf numFmtId="177" fontId="0" fillId="0" borderId="1" xfId="0" applyBorder="1" applyAlignment="1">
      <alignment horizontal="center" vertical="center" wrapText="1"/>
    </xf>
    <xf numFmtId="177" fontId="20" fillId="0" borderId="1" xfId="0" applyFont="1" applyBorder="1" applyAlignment="1">
      <alignment horizontal="center" vertical="center"/>
    </xf>
    <xf numFmtId="177" fontId="0" fillId="0" borderId="1" xfId="0" applyBorder="1" applyAlignment="1">
      <alignment horizontal="center" vertical="center"/>
    </xf>
    <xf numFmtId="177" fontId="1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77" fontId="1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 wrapText="1"/>
    </xf>
  </cellXfs>
  <cellStyles count="8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7"/>
    <cellStyle name="常规 3" xfId="4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95475" y="6572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9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9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1" name="Text Box 5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2" name="Text Box 5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66675</xdr:rowOff>
    </xdr:to>
    <xdr:sp macro="" textlink="">
      <xdr:nvSpPr>
        <xdr:cNvPr id="11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66675</xdr:rowOff>
    </xdr:to>
    <xdr:sp macro="" textlink="">
      <xdr:nvSpPr>
        <xdr:cNvPr id="11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66675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66675</xdr:rowOff>
    </xdr:to>
    <xdr:sp macro="" textlink="">
      <xdr:nvSpPr>
        <xdr:cNvPr id="13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5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5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7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7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9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9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4" name="Text Box 29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5" name="Text Box 30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6" name="Text Box 3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7" name="Text Box 3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8" name="Text Box 4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9" name="Text Box 4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0" name="Text Box 4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1" name="Text Box 5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2" name="Text Box 5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1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3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15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4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5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6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7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8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9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0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1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2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5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6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7" name="Text Box 4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8" name="Text Box 4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9" name="Text Box 4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0" name="Text Box 5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1" name="Text Box 5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42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43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4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5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6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7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8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9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0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1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2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3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4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5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56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57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8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9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0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1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2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3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4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5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6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7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8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9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0" name="Text Box 4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1" name="Text Box 4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2" name="Text Box 4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3" name="Text Box 5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4" name="Text Box 5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75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76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7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8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9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0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1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2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3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4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5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6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7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8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89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90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1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2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3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4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5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6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7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8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9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0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1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2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3" name="Text Box 4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4" name="Text Box 4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5" name="Text Box 4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6" name="Text Box 5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7" name="Text Box 5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08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09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0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1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2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3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4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5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6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7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8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9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0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1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22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23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4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5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6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7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8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9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0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1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2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3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4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5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6" name="Text Box 4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7" name="Text Box 4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8" name="Text Box 4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9" name="Text Box 5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0" name="Text Box 5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41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42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3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4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5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6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7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8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9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0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1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2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3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4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55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56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7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8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9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0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1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2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3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4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5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6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7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8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9" name="Text Box 4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0" name="Text Box 4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1" name="Text Box 4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2" name="Text Box 5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3" name="Text Box 5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74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75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6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7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8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9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0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1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2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3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4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5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6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7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88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89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view="pageBreakPreview" zoomScaleSheetLayoutView="100" workbookViewId="0">
      <selection activeCell="J17" sqref="J17"/>
    </sheetView>
  </sheetViews>
  <sheetFormatPr defaultRowHeight="13.5"/>
  <cols>
    <col min="1" max="1" width="12.375" customWidth="1"/>
    <col min="2" max="2" width="7.75" customWidth="1"/>
    <col min="3" max="3" width="14.75" customWidth="1"/>
    <col min="4" max="4" width="12.75" style="15" customWidth="1"/>
    <col min="5" max="5" width="19.75" customWidth="1"/>
    <col min="6" max="8" width="6.125" style="6" customWidth="1"/>
    <col min="9" max="9" width="9.375" style="6" customWidth="1"/>
    <col min="10" max="11" width="7.5" style="6" customWidth="1"/>
    <col min="12" max="12" width="7.5" customWidth="1"/>
  </cols>
  <sheetData>
    <row r="1" spans="1:12" ht="25.5">
      <c r="A1" s="26" t="s">
        <v>27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30" customHeight="1">
      <c r="A2" s="26" t="s">
        <v>22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21.75" customHeight="1">
      <c r="A3" s="16"/>
      <c r="B3" s="16"/>
      <c r="C3" s="16"/>
      <c r="D3" s="13" t="s">
        <v>0</v>
      </c>
      <c r="E3" s="27">
        <v>45729</v>
      </c>
      <c r="F3" s="27"/>
      <c r="G3" s="30" t="s">
        <v>28</v>
      </c>
      <c r="H3" s="30"/>
      <c r="I3" s="30"/>
      <c r="J3" s="30"/>
      <c r="K3" s="30"/>
      <c r="L3" s="30"/>
    </row>
    <row r="4" spans="1:12" ht="21.75" customHeight="1">
      <c r="A4" s="2"/>
      <c r="B4" s="16"/>
      <c r="C4" s="28" t="s">
        <v>1</v>
      </c>
      <c r="D4" s="28"/>
      <c r="E4" s="29" t="s">
        <v>30</v>
      </c>
      <c r="F4" s="29"/>
      <c r="G4" s="30"/>
      <c r="H4" s="30"/>
      <c r="I4" s="30"/>
      <c r="J4" s="30"/>
      <c r="K4" s="30"/>
      <c r="L4" s="30"/>
    </row>
    <row r="5" spans="1:12" ht="30" customHeight="1">
      <c r="A5" s="3" t="s">
        <v>21</v>
      </c>
      <c r="B5" s="4" t="s">
        <v>18</v>
      </c>
      <c r="C5" s="4" t="s">
        <v>19</v>
      </c>
      <c r="D5" s="14" t="s">
        <v>20</v>
      </c>
      <c r="E5" s="1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4" t="s">
        <v>9</v>
      </c>
    </row>
    <row r="6" spans="1:12" ht="30" customHeight="1">
      <c r="A6" s="11" t="s">
        <v>23</v>
      </c>
      <c r="B6" s="8" t="s">
        <v>24</v>
      </c>
      <c r="C6" s="8" t="s">
        <v>25</v>
      </c>
      <c r="D6" s="12" t="s">
        <v>26</v>
      </c>
      <c r="E6" s="19" t="s">
        <v>17</v>
      </c>
      <c r="F6" s="9" t="s">
        <v>10</v>
      </c>
      <c r="G6" s="5" t="s">
        <v>11</v>
      </c>
      <c r="H6" s="5" t="s">
        <v>12</v>
      </c>
      <c r="I6" s="10" t="s">
        <v>13</v>
      </c>
      <c r="J6" s="5" t="s">
        <v>14</v>
      </c>
      <c r="K6" s="5" t="s">
        <v>15</v>
      </c>
      <c r="L6" s="4" t="s">
        <v>16</v>
      </c>
    </row>
    <row r="7" spans="1:12">
      <c r="A7" s="22" t="s">
        <v>31</v>
      </c>
      <c r="B7" s="24" t="s">
        <v>29</v>
      </c>
      <c r="C7" s="20" t="s">
        <v>32</v>
      </c>
      <c r="D7" s="20">
        <v>1588208</v>
      </c>
      <c r="E7" s="21" t="s">
        <v>33</v>
      </c>
      <c r="F7" s="20">
        <v>28</v>
      </c>
      <c r="G7" s="18">
        <f>F7*0.03</f>
        <v>0.84</v>
      </c>
      <c r="H7" s="18">
        <f>SUM(F7:G7)</f>
        <v>28.84</v>
      </c>
      <c r="I7" s="17"/>
      <c r="J7" s="17"/>
      <c r="K7" s="17"/>
      <c r="L7" s="7"/>
    </row>
    <row r="8" spans="1:12">
      <c r="A8" s="23"/>
      <c r="B8" s="25"/>
      <c r="C8" s="20" t="s">
        <v>32</v>
      </c>
      <c r="D8" s="20">
        <v>1588208</v>
      </c>
      <c r="E8" s="21" t="s">
        <v>33</v>
      </c>
      <c r="F8" s="20">
        <v>9</v>
      </c>
      <c r="G8" s="18">
        <f t="shared" ref="G8:G11" si="0">F8*0.03</f>
        <v>0.27</v>
      </c>
      <c r="H8" s="18">
        <f t="shared" ref="H8:H11" si="1">SUM(F8:G8)</f>
        <v>9.27</v>
      </c>
      <c r="I8" s="17"/>
      <c r="J8" s="17"/>
      <c r="K8" s="17"/>
      <c r="L8" s="7"/>
    </row>
    <row r="9" spans="1:12">
      <c r="A9" s="23"/>
      <c r="B9" s="25"/>
      <c r="C9" s="20" t="s">
        <v>32</v>
      </c>
      <c r="D9" s="20">
        <v>1588208</v>
      </c>
      <c r="E9" s="21" t="s">
        <v>33</v>
      </c>
      <c r="F9" s="20">
        <v>9</v>
      </c>
      <c r="G9" s="18">
        <f t="shared" si="0"/>
        <v>0.27</v>
      </c>
      <c r="H9" s="18">
        <f t="shared" si="1"/>
        <v>9.27</v>
      </c>
      <c r="I9" s="17"/>
      <c r="J9" s="17"/>
      <c r="K9" s="17"/>
      <c r="L9" s="7"/>
    </row>
    <row r="10" spans="1:12">
      <c r="A10" s="23"/>
      <c r="B10" s="25"/>
      <c r="C10" s="20" t="s">
        <v>32</v>
      </c>
      <c r="D10" s="20">
        <v>1588208</v>
      </c>
      <c r="E10" s="21" t="s">
        <v>33</v>
      </c>
      <c r="F10" s="20">
        <v>19</v>
      </c>
      <c r="G10" s="18">
        <f t="shared" si="0"/>
        <v>0.56999999999999995</v>
      </c>
      <c r="H10" s="18">
        <f t="shared" si="1"/>
        <v>19.57</v>
      </c>
      <c r="I10" s="17"/>
      <c r="J10" s="17"/>
      <c r="K10" s="17"/>
      <c r="L10" s="7"/>
    </row>
    <row r="11" spans="1:12">
      <c r="A11" s="23"/>
      <c r="B11" s="25"/>
      <c r="C11" s="20" t="s">
        <v>32</v>
      </c>
      <c r="D11" s="20">
        <v>1588208</v>
      </c>
      <c r="E11" s="21" t="s">
        <v>33</v>
      </c>
      <c r="F11" s="20">
        <v>9</v>
      </c>
      <c r="G11" s="18">
        <f t="shared" si="0"/>
        <v>0.27</v>
      </c>
      <c r="H11" s="18">
        <f t="shared" si="1"/>
        <v>9.27</v>
      </c>
      <c r="I11" s="17"/>
      <c r="J11" s="17"/>
      <c r="K11" s="17"/>
      <c r="L11" s="7"/>
    </row>
    <row r="12" spans="1:12">
      <c r="A12" s="7"/>
      <c r="B12" s="7"/>
      <c r="C12" s="20" t="s">
        <v>32</v>
      </c>
      <c r="D12" s="20">
        <v>1588208</v>
      </c>
      <c r="E12" s="21" t="s">
        <v>33</v>
      </c>
      <c r="F12" s="20">
        <v>19</v>
      </c>
      <c r="G12" s="18">
        <f t="shared" ref="G12:G32" si="2">F12*0.03</f>
        <v>0.56999999999999995</v>
      </c>
      <c r="H12" s="18">
        <f t="shared" ref="H12:H32" si="3">SUM(F12:G12)</f>
        <v>19.57</v>
      </c>
      <c r="I12" s="17"/>
      <c r="J12" s="17"/>
      <c r="K12" s="17"/>
      <c r="L12" s="7"/>
    </row>
    <row r="13" spans="1:12">
      <c r="A13" s="7"/>
      <c r="B13" s="7"/>
      <c r="C13" s="20" t="s">
        <v>32</v>
      </c>
      <c r="D13" s="20">
        <v>1588209</v>
      </c>
      <c r="E13" s="21" t="s">
        <v>33</v>
      </c>
      <c r="F13" s="20">
        <v>235</v>
      </c>
      <c r="G13" s="18">
        <f t="shared" si="2"/>
        <v>7.05</v>
      </c>
      <c r="H13" s="18">
        <f t="shared" si="3"/>
        <v>242.05</v>
      </c>
      <c r="I13" s="17"/>
      <c r="J13" s="17"/>
      <c r="K13" s="17"/>
      <c r="L13" s="7"/>
    </row>
    <row r="14" spans="1:12">
      <c r="A14" s="7"/>
      <c r="B14" s="7"/>
      <c r="C14" s="20" t="s">
        <v>32</v>
      </c>
      <c r="D14" s="20">
        <v>1588210</v>
      </c>
      <c r="E14" s="21" t="s">
        <v>33</v>
      </c>
      <c r="F14" s="20">
        <v>20</v>
      </c>
      <c r="G14" s="18">
        <f t="shared" si="2"/>
        <v>0.6</v>
      </c>
      <c r="H14" s="18">
        <f t="shared" si="3"/>
        <v>20.6</v>
      </c>
      <c r="I14" s="17"/>
      <c r="J14" s="17"/>
      <c r="K14" s="17"/>
      <c r="L14" s="7"/>
    </row>
    <row r="15" spans="1:12">
      <c r="A15" s="7"/>
      <c r="B15" s="7"/>
      <c r="C15" s="20" t="s">
        <v>32</v>
      </c>
      <c r="D15" s="20">
        <v>1588211</v>
      </c>
      <c r="E15" s="21" t="s">
        <v>33</v>
      </c>
      <c r="F15" s="20">
        <v>6</v>
      </c>
      <c r="G15" s="18">
        <f t="shared" si="2"/>
        <v>0.18</v>
      </c>
      <c r="H15" s="18">
        <f t="shared" si="3"/>
        <v>6.18</v>
      </c>
      <c r="I15" s="17"/>
      <c r="J15" s="17"/>
      <c r="K15" s="17"/>
      <c r="L15" s="7"/>
    </row>
    <row r="16" spans="1:12">
      <c r="A16" s="7"/>
      <c r="B16" s="7"/>
      <c r="C16" s="20" t="s">
        <v>32</v>
      </c>
      <c r="D16" s="20">
        <v>1588212</v>
      </c>
      <c r="E16" s="21" t="s">
        <v>33</v>
      </c>
      <c r="F16" s="20">
        <v>16</v>
      </c>
      <c r="G16" s="18">
        <f t="shared" si="2"/>
        <v>0.48</v>
      </c>
      <c r="H16" s="18">
        <f t="shared" si="3"/>
        <v>16.48</v>
      </c>
      <c r="I16" s="17"/>
      <c r="J16" s="17"/>
      <c r="K16" s="17"/>
      <c r="L16" s="7"/>
    </row>
    <row r="17" spans="1:12">
      <c r="A17" s="7"/>
      <c r="B17" s="7"/>
      <c r="C17" s="20" t="s">
        <v>32</v>
      </c>
      <c r="D17" s="20">
        <v>1588213</v>
      </c>
      <c r="E17" s="21" t="s">
        <v>33</v>
      </c>
      <c r="F17" s="20">
        <v>12</v>
      </c>
      <c r="G17" s="18">
        <f t="shared" si="2"/>
        <v>0.36</v>
      </c>
      <c r="H17" s="18">
        <f t="shared" si="3"/>
        <v>12.36</v>
      </c>
      <c r="I17" s="17"/>
      <c r="J17" s="17"/>
      <c r="K17" s="17"/>
      <c r="L17" s="7"/>
    </row>
    <row r="18" spans="1:12">
      <c r="A18" s="7"/>
      <c r="B18" s="7"/>
      <c r="C18" s="20" t="s">
        <v>32</v>
      </c>
      <c r="D18" s="20">
        <v>1588214</v>
      </c>
      <c r="E18" s="21" t="s">
        <v>33</v>
      </c>
      <c r="F18" s="20">
        <v>3</v>
      </c>
      <c r="G18" s="18">
        <f t="shared" si="2"/>
        <v>0.09</v>
      </c>
      <c r="H18" s="18">
        <f t="shared" si="3"/>
        <v>3.09</v>
      </c>
      <c r="I18" s="17"/>
      <c r="J18" s="17"/>
      <c r="K18" s="17"/>
      <c r="L18" s="7"/>
    </row>
    <row r="19" spans="1:12">
      <c r="A19" s="7"/>
      <c r="B19" s="7"/>
      <c r="C19" s="20" t="s">
        <v>32</v>
      </c>
      <c r="D19" s="20">
        <v>1588215</v>
      </c>
      <c r="E19" s="21" t="s">
        <v>33</v>
      </c>
      <c r="F19" s="20">
        <v>5</v>
      </c>
      <c r="G19" s="18">
        <f t="shared" si="2"/>
        <v>0.15</v>
      </c>
      <c r="H19" s="18">
        <f t="shared" si="3"/>
        <v>5.15</v>
      </c>
      <c r="I19" s="17"/>
      <c r="J19" s="17"/>
      <c r="K19" s="17"/>
      <c r="L19" s="7"/>
    </row>
    <row r="20" spans="1:12">
      <c r="A20" s="7"/>
      <c r="B20" s="7"/>
      <c r="C20" s="20" t="s">
        <v>32</v>
      </c>
      <c r="D20" s="20">
        <v>1588217</v>
      </c>
      <c r="E20" s="21" t="s">
        <v>33</v>
      </c>
      <c r="F20" s="20">
        <v>3</v>
      </c>
      <c r="G20" s="18">
        <f t="shared" si="2"/>
        <v>0.09</v>
      </c>
      <c r="H20" s="18">
        <f t="shared" si="3"/>
        <v>3.09</v>
      </c>
      <c r="I20" s="17"/>
      <c r="J20" s="17"/>
      <c r="K20" s="17"/>
      <c r="L20" s="7"/>
    </row>
    <row r="21" spans="1:12">
      <c r="A21" s="7"/>
      <c r="B21" s="7"/>
      <c r="C21" s="20" t="s">
        <v>32</v>
      </c>
      <c r="D21" s="20">
        <v>1588219</v>
      </c>
      <c r="E21" s="21" t="s">
        <v>33</v>
      </c>
      <c r="F21" s="20">
        <v>5</v>
      </c>
      <c r="G21" s="18">
        <f t="shared" si="2"/>
        <v>0.15</v>
      </c>
      <c r="H21" s="18">
        <f t="shared" si="3"/>
        <v>5.15</v>
      </c>
      <c r="I21" s="17"/>
      <c r="J21" s="17"/>
      <c r="K21" s="17"/>
      <c r="L21" s="7"/>
    </row>
    <row r="22" spans="1:12">
      <c r="A22" s="7"/>
      <c r="B22" s="7"/>
      <c r="C22" s="20" t="s">
        <v>32</v>
      </c>
      <c r="D22" s="20">
        <v>1588221</v>
      </c>
      <c r="E22" s="21" t="s">
        <v>33</v>
      </c>
      <c r="F22" s="20">
        <v>2</v>
      </c>
      <c r="G22" s="18">
        <f t="shared" si="2"/>
        <v>0.06</v>
      </c>
      <c r="H22" s="18">
        <f t="shared" si="3"/>
        <v>2.06</v>
      </c>
      <c r="I22" s="17"/>
      <c r="J22" s="17"/>
      <c r="K22" s="17"/>
      <c r="L22" s="7"/>
    </row>
    <row r="23" spans="1:12">
      <c r="A23" s="7"/>
      <c r="B23" s="7"/>
      <c r="C23" s="20" t="s">
        <v>32</v>
      </c>
      <c r="D23" s="20">
        <v>1588223</v>
      </c>
      <c r="E23" s="21" t="s">
        <v>33</v>
      </c>
      <c r="F23" s="20">
        <v>5</v>
      </c>
      <c r="G23" s="18">
        <f t="shared" si="2"/>
        <v>0.15</v>
      </c>
      <c r="H23" s="18">
        <f t="shared" si="3"/>
        <v>5.15</v>
      </c>
      <c r="I23" s="17"/>
      <c r="J23" s="17"/>
      <c r="K23" s="17"/>
      <c r="L23" s="7"/>
    </row>
    <row r="24" spans="1:12">
      <c r="A24" s="7"/>
      <c r="B24" s="7"/>
      <c r="C24" s="20" t="s">
        <v>32</v>
      </c>
      <c r="D24" s="20">
        <v>1588226</v>
      </c>
      <c r="E24" s="21" t="s">
        <v>33</v>
      </c>
      <c r="F24" s="20">
        <v>8</v>
      </c>
      <c r="G24" s="18">
        <f t="shared" si="2"/>
        <v>0.24</v>
      </c>
      <c r="H24" s="18">
        <f t="shared" si="3"/>
        <v>8.24</v>
      </c>
      <c r="I24" s="17"/>
      <c r="J24" s="17"/>
      <c r="K24" s="17"/>
      <c r="L24" s="7"/>
    </row>
    <row r="25" spans="1:12">
      <c r="A25" s="7"/>
      <c r="B25" s="7"/>
      <c r="C25" s="20" t="s">
        <v>32</v>
      </c>
      <c r="D25" s="20">
        <v>1588227</v>
      </c>
      <c r="E25" s="21" t="s">
        <v>33</v>
      </c>
      <c r="F25" s="20">
        <v>19</v>
      </c>
      <c r="G25" s="18">
        <f t="shared" si="2"/>
        <v>0.56999999999999995</v>
      </c>
      <c r="H25" s="18">
        <f t="shared" si="3"/>
        <v>19.57</v>
      </c>
      <c r="I25" s="17"/>
      <c r="J25" s="17"/>
      <c r="K25" s="17"/>
      <c r="L25" s="7"/>
    </row>
    <row r="26" spans="1:12">
      <c r="A26" s="7"/>
      <c r="B26" s="7"/>
      <c r="C26" s="20" t="s">
        <v>32</v>
      </c>
      <c r="D26" s="20">
        <v>1588228</v>
      </c>
      <c r="E26" s="21" t="s">
        <v>33</v>
      </c>
      <c r="F26" s="20">
        <v>2</v>
      </c>
      <c r="G26" s="18">
        <f t="shared" si="2"/>
        <v>0.06</v>
      </c>
      <c r="H26" s="18">
        <f t="shared" si="3"/>
        <v>2.06</v>
      </c>
      <c r="I26" s="17"/>
      <c r="J26" s="17"/>
      <c r="K26" s="17"/>
      <c r="L26" s="7"/>
    </row>
    <row r="27" spans="1:12">
      <c r="A27" s="7"/>
      <c r="B27" s="7"/>
      <c r="C27" s="20" t="s">
        <v>32</v>
      </c>
      <c r="D27" s="20">
        <v>1588231</v>
      </c>
      <c r="E27" s="21" t="s">
        <v>33</v>
      </c>
      <c r="F27" s="20">
        <v>4</v>
      </c>
      <c r="G27" s="18">
        <f t="shared" si="2"/>
        <v>0.12</v>
      </c>
      <c r="H27" s="18">
        <f t="shared" si="3"/>
        <v>4.12</v>
      </c>
      <c r="I27" s="17"/>
      <c r="J27" s="17"/>
      <c r="K27" s="17"/>
      <c r="L27" s="7"/>
    </row>
    <row r="28" spans="1:12">
      <c r="A28" s="7"/>
      <c r="B28" s="7"/>
      <c r="C28" s="20" t="s">
        <v>32</v>
      </c>
      <c r="D28" s="20">
        <v>1588232</v>
      </c>
      <c r="E28" s="21" t="s">
        <v>33</v>
      </c>
      <c r="F28" s="20">
        <v>4</v>
      </c>
      <c r="G28" s="18">
        <f t="shared" si="2"/>
        <v>0.12</v>
      </c>
      <c r="H28" s="18">
        <f t="shared" si="3"/>
        <v>4.12</v>
      </c>
      <c r="I28" s="17"/>
      <c r="J28" s="17"/>
      <c r="K28" s="17"/>
      <c r="L28" s="7"/>
    </row>
    <row r="29" spans="1:12">
      <c r="A29" s="7"/>
      <c r="B29" s="7"/>
      <c r="C29" s="20" t="s">
        <v>32</v>
      </c>
      <c r="D29" s="20">
        <v>1588233</v>
      </c>
      <c r="E29" s="21" t="s">
        <v>33</v>
      </c>
      <c r="F29" s="20">
        <v>4</v>
      </c>
      <c r="G29" s="18">
        <f t="shared" si="2"/>
        <v>0.12</v>
      </c>
      <c r="H29" s="18">
        <f t="shared" si="3"/>
        <v>4.12</v>
      </c>
      <c r="I29" s="17"/>
      <c r="J29" s="17"/>
      <c r="K29" s="17"/>
      <c r="L29" s="7"/>
    </row>
    <row r="30" spans="1:12">
      <c r="A30" s="7"/>
      <c r="B30" s="7"/>
      <c r="C30" s="20" t="s">
        <v>32</v>
      </c>
      <c r="D30" s="20">
        <v>1588234</v>
      </c>
      <c r="E30" s="21" t="s">
        <v>33</v>
      </c>
      <c r="F30" s="20">
        <v>22</v>
      </c>
      <c r="G30" s="18">
        <f t="shared" si="2"/>
        <v>0.65999999999999992</v>
      </c>
      <c r="H30" s="18">
        <f t="shared" si="3"/>
        <v>22.66</v>
      </c>
      <c r="I30" s="17"/>
      <c r="J30" s="17"/>
      <c r="K30" s="17"/>
      <c r="L30" s="7"/>
    </row>
    <row r="31" spans="1:12">
      <c r="A31" s="7"/>
      <c r="B31" s="7"/>
      <c r="C31" s="20" t="s">
        <v>32</v>
      </c>
      <c r="D31" s="20">
        <v>1588235</v>
      </c>
      <c r="E31" s="21" t="s">
        <v>33</v>
      </c>
      <c r="F31" s="20">
        <v>98</v>
      </c>
      <c r="G31" s="18">
        <f t="shared" si="2"/>
        <v>2.94</v>
      </c>
      <c r="H31" s="18">
        <f t="shared" si="3"/>
        <v>100.94</v>
      </c>
      <c r="I31" s="17"/>
      <c r="J31" s="17"/>
      <c r="K31" s="17"/>
      <c r="L31" s="7"/>
    </row>
    <row r="32" spans="1:12">
      <c r="A32" s="7"/>
      <c r="B32" s="7"/>
      <c r="C32" s="20" t="s">
        <v>32</v>
      </c>
      <c r="D32" s="20">
        <v>1588235</v>
      </c>
      <c r="E32" s="21" t="s">
        <v>33</v>
      </c>
      <c r="F32" s="20">
        <v>33</v>
      </c>
      <c r="G32" s="18">
        <f t="shared" si="2"/>
        <v>0.99</v>
      </c>
      <c r="H32" s="18">
        <f t="shared" si="3"/>
        <v>33.99</v>
      </c>
      <c r="I32" s="17"/>
      <c r="J32" s="17"/>
      <c r="K32" s="17"/>
      <c r="L32" s="7"/>
    </row>
    <row r="33" spans="3:8">
      <c r="C33" s="20" t="s">
        <v>32</v>
      </c>
      <c r="D33" s="20">
        <v>1588235</v>
      </c>
      <c r="E33" s="21" t="s">
        <v>33</v>
      </c>
      <c r="F33" s="20">
        <v>33</v>
      </c>
      <c r="G33" s="18">
        <f t="shared" ref="G33:G36" si="4">F33*0.03</f>
        <v>0.99</v>
      </c>
      <c r="H33" s="18">
        <f t="shared" ref="H33:H36" si="5">SUM(F33:G33)</f>
        <v>33.99</v>
      </c>
    </row>
    <row r="34" spans="3:8">
      <c r="C34" s="20" t="s">
        <v>32</v>
      </c>
      <c r="D34" s="20">
        <v>1588235</v>
      </c>
      <c r="E34" s="21" t="s">
        <v>33</v>
      </c>
      <c r="F34" s="20">
        <v>65</v>
      </c>
      <c r="G34" s="18">
        <f t="shared" si="4"/>
        <v>1.95</v>
      </c>
      <c r="H34" s="18">
        <f t="shared" si="5"/>
        <v>66.95</v>
      </c>
    </row>
    <row r="35" spans="3:8">
      <c r="C35" s="20" t="s">
        <v>32</v>
      </c>
      <c r="D35" s="20">
        <v>1588235</v>
      </c>
      <c r="E35" s="21" t="s">
        <v>33</v>
      </c>
      <c r="F35" s="20">
        <v>33</v>
      </c>
      <c r="G35" s="18">
        <f t="shared" si="4"/>
        <v>0.99</v>
      </c>
      <c r="H35" s="18">
        <f t="shared" si="5"/>
        <v>33.99</v>
      </c>
    </row>
    <row r="36" spans="3:8">
      <c r="C36" s="20" t="s">
        <v>32</v>
      </c>
      <c r="D36" s="20">
        <v>1588235</v>
      </c>
      <c r="E36" s="21" t="s">
        <v>33</v>
      </c>
      <c r="F36" s="20">
        <v>65</v>
      </c>
      <c r="G36" s="18">
        <f t="shared" si="4"/>
        <v>1.95</v>
      </c>
      <c r="H36" s="18">
        <f t="shared" si="5"/>
        <v>66.95</v>
      </c>
    </row>
    <row r="37" spans="3:8">
      <c r="F37" s="6">
        <f>SUM(F7:F36)</f>
        <v>795</v>
      </c>
    </row>
  </sheetData>
  <mergeCells count="8">
    <mergeCell ref="A7:A11"/>
    <mergeCell ref="B7:B11"/>
    <mergeCell ref="A1:L1"/>
    <mergeCell ref="A2:L2"/>
    <mergeCell ref="E3:F3"/>
    <mergeCell ref="C4:D4"/>
    <mergeCell ref="E4:F4"/>
    <mergeCell ref="G3:L4"/>
  </mergeCells>
  <phoneticPr fontId="14" type="noConversion"/>
  <pageMargins left="0" right="0" top="0" bottom="0" header="0.31496062992125984" footer="0.31496062992125984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845-1233</vt:lpstr>
      <vt:lpstr>'845-1233'!Print_Area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2025-03-13T02:12:40Z</cp:lastPrinted>
  <dcterms:created xsi:type="dcterms:W3CDTF">2017-02-25T05:34:00Z</dcterms:created>
  <dcterms:modified xsi:type="dcterms:W3CDTF">2025-03-13T02:12:41Z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