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64048+99099" sheetId="7" r:id="rId1"/>
  </sheets>
  <externalReferences>
    <externalReference r:id="rId2"/>
  </externalReferences>
  <definedNames>
    <definedName name="_xlnm._FilterDatabase" localSheetId="0" hidden="1">'64048+99099'!$H$8:$H$18</definedName>
    <definedName name="Ext">[1]LUT!$G$2</definedName>
    <definedName name="Gender">[1]LUT!$I$1:$BI$1</definedName>
    <definedName name="_xlnm.Print_Area" localSheetId="0">'64048+99099'!$A$1:$L$18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<sst xmlns="http://schemas.openxmlformats.org/spreadsheetml/2006/main" count="45" uniqueCount="40">
  <si>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</si>
  <si>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</si>
  <si>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</si>
  <si>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SF3155396297630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</si>
  <si>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</si>
  <si>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</si>
  <si>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</si>
  <si>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</si>
  <si>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</si>
  <si>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</si>
  <si>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</si>
  <si>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</si>
  <si>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</si>
  <si>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</si>
  <si>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</si>
  <si>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</si>
  <si>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</si>
  <si>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</si>
  <si>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</si>
  <si>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</si>
  <si>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</si>
  <si>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</si>
  <si>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</si>
  <si>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</si>
  <si>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</si>
  <si>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</si>
  <si>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</si>
  <si>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</si>
  <si>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0107943</t>
  </si>
  <si>
    <t>FD-HT-JB-8202</t>
  </si>
  <si>
    <t>黑色</t>
  </si>
  <si>
    <t>M</t>
  </si>
  <si>
    <t>1-1</t>
  </si>
  <si>
    <t>L</t>
  </si>
  <si>
    <t>0107942</t>
  </si>
  <si>
    <t>S</t>
  </si>
  <si>
    <t>0107947</t>
  </si>
  <si>
    <t>FD-HT-JB-8204</t>
  </si>
  <si>
    <t>白色</t>
  </si>
  <si>
    <t>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</si>
</sst>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000000"/>
      <name val="Calibri"/>
      <charset val="134"/>
    </font>
    <font>
      <sz val="10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8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2" fillId="5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2" fillId="0" borderId="0"/>
    <xf numFmtId="0" fontId="40" fillId="0" borderId="0"/>
    <xf numFmtId="0" fontId="12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4" xfId="52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2" fillId="0" borderId="3" xfId="52" applyNumberFormat="1" applyFont="1" applyFill="1" applyBorder="1" applyAlignment="1">
      <alignment horizontal="center" vertical="center" wrapText="1"/>
    </xf>
    <xf numFmtId="177" fontId="12" fillId="0" borderId="3" xfId="52" applyNumberFormat="1" applyFont="1" applyFill="1" applyBorder="1" applyAlignment="1">
      <alignment horizontal="center" vertical="center"/>
    </xf>
    <xf numFmtId="177" fontId="12" fillId="0" borderId="3" xfId="52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49" fontId="20" fillId="0" borderId="4" xfId="52" applyNumberFormat="1" applyFont="1" applyFill="1" applyBorder="1" applyAlignment="1">
      <alignment horizontal="center" vertical="center" wrapText="1"/>
    </xf>
    <xf numFmtId="177" fontId="12" fillId="0" borderId="4" xfId="52" applyNumberFormat="1" applyFont="1" applyFill="1" applyBorder="1" applyAlignment="1">
      <alignment horizontal="center" vertical="center" wrapText="1"/>
    </xf>
    <xf numFmtId="177" fontId="16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0367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346075</xdr:colOff>
      <xdr:row>1</xdr:row>
      <xdr:rowOff>47625</xdr:rowOff>
    </xdr:from>
    <xdr:to>
      <xdr:col>11</xdr:col>
      <xdr:colOff>1021080</xdr:colOff>
      <xdr:row>2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9700" y="381000"/>
          <a:ext cx="7419975" cy="295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view="pageBreakPreview" zoomScale="130" zoomScaleNormal="100" workbookViewId="0">
      <selection activeCell="H13" sqref="H13:H16"/>
    </sheetView>
  </sheetViews>
  <sheetFormatPr defaultColWidth="18" defaultRowHeight="26.25"/>
  <cols>
    <col min="1" max="1" width="12.875" style="2" customWidth="1"/>
    <col min="2" max="2" width="17.75" style="2" customWidth="1"/>
    <col min="3" max="3" width="15.375" style="2" customWidth="1"/>
    <col min="4" max="4" width="11.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3" width="23.25" style="2" customWidth="1"/>
    <col min="14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J2" s="5"/>
      <c r="K2" s="5"/>
      <c r="L2" s="5"/>
    </row>
    <row r="3" ht="15.75" spans="4:9">
      <c r="D3" s="10" t="s">
        <v>1</v>
      </c>
      <c r="E3" s="11">
        <v>45729</v>
      </c>
      <c r="F3" s="11"/>
      <c r="G3" s="12"/>
      <c r="H3" s="13"/>
      <c r="I3"/>
    </row>
    <row r="4" ht="19.5" customHeight="1" spans="4:9">
      <c r="D4" s="10" t="s">
        <v>2</v>
      </c>
      <c r="E4" s="14" t="s">
        <v>3</v>
      </c>
      <c r="F4" s="15"/>
      <c r="I4" s="7"/>
    </row>
    <row r="5" hidden="1" spans="2:2">
      <c r="B5" s="16"/>
    </row>
    <row r="6" s="1" customFormat="1" ht="38.25" spans="1:13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0" t="s">
        <v>11</v>
      </c>
      <c r="I6" s="22" t="s">
        <v>12</v>
      </c>
      <c r="J6" s="40" t="s">
        <v>13</v>
      </c>
      <c r="K6" s="40" t="s">
        <v>14</v>
      </c>
      <c r="L6" s="18" t="s">
        <v>15</v>
      </c>
      <c r="M6" s="41"/>
    </row>
    <row r="7" s="1" customFormat="1" ht="32.25" customHeight="1" spans="1:13">
      <c r="A7" s="17" t="s">
        <v>16</v>
      </c>
      <c r="B7" s="18" t="s">
        <v>17</v>
      </c>
      <c r="C7" s="21" t="s">
        <v>18</v>
      </c>
      <c r="D7" s="22" t="s">
        <v>19</v>
      </c>
      <c r="E7" s="22" t="s">
        <v>20</v>
      </c>
      <c r="F7" s="20" t="s">
        <v>21</v>
      </c>
      <c r="G7" s="20" t="s">
        <v>22</v>
      </c>
      <c r="H7" s="23" t="s">
        <v>23</v>
      </c>
      <c r="I7" s="22" t="s">
        <v>24</v>
      </c>
      <c r="J7" s="40" t="s">
        <v>25</v>
      </c>
      <c r="K7" s="40" t="s">
        <v>26</v>
      </c>
      <c r="L7" s="18" t="s">
        <v>27</v>
      </c>
      <c r="M7" s="42"/>
    </row>
    <row r="8" s="1" customFormat="1" ht="14" customHeight="1" spans="1:14">
      <c r="A8" s="52" t="s">
        <v>28</v>
      </c>
      <c r="B8" s="25" t="s">
        <v>29</v>
      </c>
      <c r="C8" s="24">
        <v>99099</v>
      </c>
      <c r="D8" s="26" t="s">
        <v>30</v>
      </c>
      <c r="E8" s="27" t="s">
        <v>31</v>
      </c>
      <c r="F8" s="28">
        <v>2400</v>
      </c>
      <c r="G8" s="28">
        <f t="shared" ref="G8:G16" si="0">H8-F8</f>
        <v>120</v>
      </c>
      <c r="H8" s="29">
        <v>2520</v>
      </c>
      <c r="I8" s="43" t="s">
        <v>32</v>
      </c>
      <c r="J8" s="44"/>
      <c r="K8" s="45"/>
      <c r="L8" s="46"/>
      <c r="M8" s="47"/>
      <c r="N8" s="48"/>
    </row>
    <row r="9" s="1" customFormat="1" ht="14" customHeight="1" spans="1:14">
      <c r="A9" s="24"/>
      <c r="B9" s="25"/>
      <c r="C9" s="24"/>
      <c r="D9" s="26"/>
      <c r="E9" s="27" t="s">
        <v>33</v>
      </c>
      <c r="F9" s="28">
        <v>2200</v>
      </c>
      <c r="G9" s="28">
        <f t="shared" si="0"/>
        <v>110</v>
      </c>
      <c r="H9" s="29">
        <v>2310</v>
      </c>
      <c r="I9" s="43"/>
      <c r="J9" s="44"/>
      <c r="K9" s="45"/>
      <c r="L9" s="46"/>
      <c r="M9" s="47"/>
      <c r="N9" s="48"/>
    </row>
    <row r="10" s="1" customFormat="1" ht="14" customHeight="1" spans="1:14">
      <c r="A10" s="52" t="s">
        <v>34</v>
      </c>
      <c r="B10" s="25"/>
      <c r="C10" s="24"/>
      <c r="D10" s="26"/>
      <c r="E10" s="27" t="s">
        <v>35</v>
      </c>
      <c r="F10" s="28">
        <v>750</v>
      </c>
      <c r="G10" s="28">
        <f t="shared" si="0"/>
        <v>40</v>
      </c>
      <c r="H10" s="29">
        <v>790</v>
      </c>
      <c r="I10" s="43"/>
      <c r="J10" s="44"/>
      <c r="K10" s="45"/>
      <c r="L10" s="46"/>
      <c r="M10" s="47"/>
      <c r="N10" s="48"/>
    </row>
    <row r="11" s="1" customFormat="1" ht="14" customHeight="1" spans="1:14">
      <c r="A11" s="24"/>
      <c r="B11" s="25"/>
      <c r="C11" s="24"/>
      <c r="D11" s="26"/>
      <c r="E11" s="27" t="s">
        <v>31</v>
      </c>
      <c r="F11" s="28">
        <v>500</v>
      </c>
      <c r="G11" s="28">
        <f t="shared" si="0"/>
        <v>25</v>
      </c>
      <c r="H11" s="29">
        <v>525</v>
      </c>
      <c r="I11" s="43"/>
      <c r="J11" s="44"/>
      <c r="K11" s="45"/>
      <c r="L11" s="46"/>
      <c r="M11" s="47"/>
      <c r="N11" s="48"/>
    </row>
    <row r="12" s="1" customFormat="1" ht="14" customHeight="1" spans="1:14">
      <c r="A12" s="24"/>
      <c r="B12" s="25"/>
      <c r="C12" s="24"/>
      <c r="D12" s="26"/>
      <c r="E12" s="27" t="s">
        <v>33</v>
      </c>
      <c r="F12" s="28">
        <v>1500</v>
      </c>
      <c r="G12" s="28">
        <f t="shared" si="0"/>
        <v>75</v>
      </c>
      <c r="H12" s="29">
        <v>1575</v>
      </c>
      <c r="I12" s="43"/>
      <c r="J12" s="44"/>
      <c r="K12" s="45"/>
      <c r="L12" s="46"/>
      <c r="M12" s="47"/>
      <c r="N12" s="48"/>
    </row>
    <row r="13" s="1" customFormat="1" ht="14" customHeight="1" spans="1:14">
      <c r="A13" s="52" t="s">
        <v>36</v>
      </c>
      <c r="B13" s="25" t="s">
        <v>37</v>
      </c>
      <c r="C13" s="24"/>
      <c r="D13" s="26" t="s">
        <v>38</v>
      </c>
      <c r="E13" s="27" t="s">
        <v>35</v>
      </c>
      <c r="F13" s="28">
        <v>150</v>
      </c>
      <c r="G13" s="28">
        <f t="shared" si="0"/>
        <v>10</v>
      </c>
      <c r="H13" s="29">
        <v>160</v>
      </c>
      <c r="I13" s="43"/>
      <c r="J13" s="44"/>
      <c r="K13" s="45"/>
      <c r="L13" s="46"/>
      <c r="M13" s="47"/>
      <c r="N13" s="48"/>
    </row>
    <row r="14" s="1" customFormat="1" ht="14" customHeight="1" spans="1:14">
      <c r="A14" s="24"/>
      <c r="B14" s="25"/>
      <c r="C14" s="24"/>
      <c r="D14" s="26"/>
      <c r="E14" s="27" t="s">
        <v>31</v>
      </c>
      <c r="F14" s="28">
        <v>700</v>
      </c>
      <c r="G14" s="28">
        <f t="shared" si="0"/>
        <v>35</v>
      </c>
      <c r="H14" s="29">
        <v>735</v>
      </c>
      <c r="I14" s="43"/>
      <c r="J14" s="44"/>
      <c r="K14" s="45"/>
      <c r="L14" s="46"/>
      <c r="M14" s="47"/>
      <c r="N14" s="48"/>
    </row>
    <row r="15" s="1" customFormat="1" ht="14" customHeight="1" spans="1:14">
      <c r="A15" s="24"/>
      <c r="B15" s="25"/>
      <c r="C15" s="24"/>
      <c r="D15" s="26"/>
      <c r="E15" s="27" t="s">
        <v>33</v>
      </c>
      <c r="F15" s="28">
        <v>700</v>
      </c>
      <c r="G15" s="28">
        <f t="shared" si="0"/>
        <v>35</v>
      </c>
      <c r="H15" s="29">
        <v>735</v>
      </c>
      <c r="I15" s="43"/>
      <c r="J15" s="44"/>
      <c r="K15" s="45"/>
      <c r="L15" s="46"/>
      <c r="M15" s="47"/>
      <c r="N15" s="48"/>
    </row>
    <row r="16" s="1" customFormat="1" ht="14" customHeight="1" spans="1:14">
      <c r="A16" s="24"/>
      <c r="B16" s="25"/>
      <c r="C16" s="24"/>
      <c r="D16" s="26"/>
      <c r="E16" s="27" t="s">
        <v>39</v>
      </c>
      <c r="F16" s="28">
        <v>300</v>
      </c>
      <c r="G16" s="28">
        <f t="shared" si="0"/>
        <v>15</v>
      </c>
      <c r="H16" s="29">
        <v>315</v>
      </c>
      <c r="I16" s="43"/>
      <c r="J16" s="44"/>
      <c r="K16" s="45"/>
      <c r="L16" s="46"/>
      <c r="M16" s="47"/>
      <c r="N16" s="48"/>
    </row>
    <row r="17" s="1" customFormat="1" ht="16" customHeight="1" spans="1:14">
      <c r="A17" s="30"/>
      <c r="B17" s="31"/>
      <c r="C17" s="32"/>
      <c r="D17" s="32"/>
      <c r="E17" s="33"/>
      <c r="F17" s="34"/>
      <c r="G17" s="35"/>
      <c r="H17" s="36"/>
      <c r="I17" s="49"/>
      <c r="J17" s="50"/>
      <c r="K17" s="50"/>
      <c r="L17" s="31"/>
      <c r="M17" s="41"/>
      <c r="N17" s="48"/>
    </row>
    <row r="18" s="1" customFormat="1" ht="20" customHeight="1" spans="1:12">
      <c r="A18" s="37"/>
      <c r="B18" s="37"/>
      <c r="C18" s="37"/>
      <c r="D18" s="37"/>
      <c r="E18" s="37"/>
      <c r="F18" s="38">
        <f t="shared" ref="F18:H18" si="1">SUM(F8:F17)</f>
        <v>9200</v>
      </c>
      <c r="G18" s="38">
        <f t="shared" si="1"/>
        <v>465</v>
      </c>
      <c r="H18" s="38">
        <f t="shared" si="1"/>
        <v>9665</v>
      </c>
      <c r="I18" s="43"/>
      <c r="J18" s="51"/>
      <c r="K18" s="51"/>
      <c r="L18" s="37"/>
    </row>
    <row r="19" spans="8:8">
      <c r="H19" s="39"/>
    </row>
    <row r="21" spans="7:7">
      <c r="G21"/>
    </row>
  </sheetData>
  <mergeCells count="16">
    <mergeCell ref="A1:L1"/>
    <mergeCell ref="A2:L2"/>
    <mergeCell ref="E3:F3"/>
    <mergeCell ref="A8:A9"/>
    <mergeCell ref="A10:A12"/>
    <mergeCell ref="A13:A16"/>
    <mergeCell ref="B8:B12"/>
    <mergeCell ref="B13:B16"/>
    <mergeCell ref="C8:C16"/>
    <mergeCell ref="D8:D12"/>
    <mergeCell ref="D13:D16"/>
    <mergeCell ref="I8:I16"/>
    <mergeCell ref="J8:J16"/>
    <mergeCell ref="K8:K16"/>
    <mergeCell ref="L8:L16"/>
    <mergeCell ref="M6:M7"/>
  </mergeCells>
  <pageMargins left="0.0784722222222222" right="0.0388888888888889" top="0.0784722222222222" bottom="0.0784722222222222" header="0.118055555555556" footer="0.3"/>
  <pageSetup paperSize="9" scale="94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64048+99099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2025-03-14T00:21:08Z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76263739E00A461C946326415741752A_13</vt:lpwstr>
  </property>
  <property fmtid="{D5CDD505-2E9C-101B-9397-08002B2CF9AE}" pid="4" name="commondata">
    <vt:lpwstr>eyJoZGlkIjoiOTQ5YTg3MzFiNTU1YmJjMDc5NWJjZjQzMGI5ZTIwZDEifQ==</vt:lpwstr>
  </property>
</Properties>
</file>