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<sst xmlns="http://schemas.openxmlformats.org/spreadsheetml/2006/main" count="111" uniqueCount="68">
  <si>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</si>
  <si>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</si>
  <si>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</si>
  <si>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金华市金东区孝顺镇中柔村小星星幼儿园对面 孙凯丽 13957979369 韵达935718180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</si>
  <si>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</si>
  <si>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</si>
  <si>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</si>
  <si>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</si>
  <si>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</si>
  <si>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</si>
  <si>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</si>
  <si>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</si>
  <si>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</si>
  <si>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</si>
  <si>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</si>
  <si>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</si>
  <si>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</si>
  <si>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</si>
  <si>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</si>
  <si>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</si>
  <si>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</si>
  <si>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</si>
  <si>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t>净重（公斤</t>
    </r>
    <r>
      <rPr>
        <b/>
        <sz val="10"/>
        <rFont val="Calibri"/>
        <charset val="134"/>
      </rPr>
      <t>)</t>
    </r>
  </si>
  <si>
    <r>
      <t>毛重（公斤</t>
    </r>
    <r>
      <rPr>
        <b/>
        <sz val="10"/>
        <rFont val="Calibri"/>
        <charset val="134"/>
      </rPr>
      <t>)</t>
    </r>
  </si>
  <si>
    <t>备注</t>
  </si>
  <si>
    <t>P25030390</t>
  </si>
  <si>
    <t xml:space="preserve">21 AULTH09845                                     </t>
  </si>
  <si>
    <t xml:space="preserve">S25030205 </t>
  </si>
  <si>
    <t>A5655AX</t>
  </si>
  <si>
    <t>36*20*24</t>
  </si>
  <si>
    <t>E9967AX</t>
  </si>
  <si>
    <t>R6055AZ</t>
  </si>
  <si>
    <t>31*23*15</t>
  </si>
  <si>
    <t>36*35*21</t>
  </si>
  <si>
    <t>R7545AZ</t>
  </si>
  <si>
    <t>总计</t>
  </si>
  <si>
    <t>颜色</t>
  </si>
  <si>
    <t>生产数</t>
  </si>
  <si>
    <t>款号</t>
  </si>
  <si>
    <t>第一箱</t>
  </si>
  <si>
    <t>BK27 - BLACK</t>
  </si>
  <si>
    <t>有价格</t>
  </si>
  <si>
    <t>无价格</t>
  </si>
  <si>
    <t>第二箱</t>
  </si>
  <si>
    <t>BN100 - LT.BROWN</t>
  </si>
  <si>
    <t>第三箱</t>
  </si>
  <si>
    <t>ER127 - ECRU</t>
  </si>
  <si>
    <t>第四箱</t>
  </si>
  <si>
    <t>AR211 - ANTRACITE</t>
  </si>
  <si>
    <t>BK26 - BLACK</t>
  </si>
  <si>
    <t>第五箱</t>
  </si>
  <si>
    <t>第六箱</t>
  </si>
  <si>
    <t>BG400 - VISON</t>
  </si>
  <si>
    <t>第七箱</t>
  </si>
  <si>
    <t>BK23 - BLACK</t>
  </si>
  <si>
    <t>BN317 - BROWN</t>
  </si>
  <si>
    <t>第八箱</t>
  </si>
  <si>
    <t>KH3 - Khaki</t>
  </si>
  <si>
    <t>TR19 - MINT</t>
  </si>
  <si>
    <t>第九箱</t>
  </si>
  <si>
    <t>BG247 - BEIGE</t>
  </si>
  <si>
    <t>第十箱</t>
  </si>
  <si>
    <t>BN88 - D.BROWN</t>
  </si>
  <si>
    <t>第十一箱</t>
  </si>
  <si>
    <t>ER214 - ECRU</t>
  </si>
  <si>
    <t>GR198 - GREY</t>
  </si>
  <si>
    <t>NV100 - NAVY</t>
  </si>
  <si>
    <t>RD117 - RED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</si>
</sst>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workbookViewId="0">
      <selection activeCell="G18" sqref="G18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45729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2" t="s">
        <v>11</v>
      </c>
      <c r="J6" s="42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3" t="s">
        <v>22</v>
      </c>
      <c r="J7" s="43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9" t="s">
        <v>28</v>
      </c>
      <c r="E8" s="30">
        <v>6522</v>
      </c>
      <c r="F8" s="30"/>
      <c r="G8" s="30">
        <v>6581</v>
      </c>
      <c r="H8" s="31">
        <v>1</v>
      </c>
      <c r="I8" s="30"/>
      <c r="J8" s="30">
        <v>7</v>
      </c>
      <c r="K8" s="44" t="s">
        <v>29</v>
      </c>
    </row>
    <row r="9" spans="1:11">
      <c r="A9" s="32"/>
      <c r="B9" s="33"/>
      <c r="C9" s="33"/>
      <c r="D9" s="29"/>
      <c r="E9" s="30">
        <v>4815</v>
      </c>
      <c r="F9" s="30"/>
      <c r="G9" s="30">
        <v>4859</v>
      </c>
      <c r="H9" s="31">
        <v>2</v>
      </c>
      <c r="I9" s="30"/>
      <c r="J9" s="30">
        <v>5.4</v>
      </c>
      <c r="K9" s="44" t="s">
        <v>29</v>
      </c>
    </row>
    <row r="10" spans="1:11">
      <c r="A10" s="32"/>
      <c r="B10" s="33"/>
      <c r="C10" s="33"/>
      <c r="D10" s="29"/>
      <c r="E10" s="30">
        <v>6069</v>
      </c>
      <c r="F10" s="30"/>
      <c r="G10" s="30">
        <v>6124</v>
      </c>
      <c r="H10" s="31">
        <v>3</v>
      </c>
      <c r="I10" s="30"/>
      <c r="J10" s="30">
        <v>6.5</v>
      </c>
      <c r="K10" s="44" t="s">
        <v>29</v>
      </c>
    </row>
    <row r="11" spans="1:11">
      <c r="A11" s="32"/>
      <c r="B11" s="33"/>
      <c r="C11" s="33"/>
      <c r="D11" s="34" t="s">
        <v>30</v>
      </c>
      <c r="E11" s="30">
        <v>8460</v>
      </c>
      <c r="F11" s="30"/>
      <c r="G11" s="30">
        <v>8536</v>
      </c>
      <c r="H11" s="31">
        <v>4</v>
      </c>
      <c r="I11" s="30"/>
      <c r="J11" s="30">
        <v>8.95</v>
      </c>
      <c r="K11" s="44" t="s">
        <v>29</v>
      </c>
    </row>
    <row r="12" spans="1:11">
      <c r="A12" s="32"/>
      <c r="B12" s="33"/>
      <c r="C12" s="33"/>
      <c r="D12" s="29" t="s">
        <v>31</v>
      </c>
      <c r="E12" s="30">
        <v>3730</v>
      </c>
      <c r="F12" s="30"/>
      <c r="G12" s="30">
        <v>3764</v>
      </c>
      <c r="H12" s="31">
        <v>5</v>
      </c>
      <c r="I12" s="30"/>
      <c r="J12" s="30">
        <v>4.1</v>
      </c>
      <c r="K12" s="44" t="s">
        <v>32</v>
      </c>
    </row>
    <row r="13" spans="1:11">
      <c r="A13" s="32"/>
      <c r="B13" s="33"/>
      <c r="C13" s="33"/>
      <c r="D13" s="29"/>
      <c r="E13" s="30">
        <v>8642</v>
      </c>
      <c r="F13" s="30"/>
      <c r="G13" s="30">
        <v>8720</v>
      </c>
      <c r="H13" s="31">
        <v>6</v>
      </c>
      <c r="I13" s="30"/>
      <c r="J13" s="30">
        <v>9.2</v>
      </c>
      <c r="K13" s="44" t="s">
        <v>29</v>
      </c>
    </row>
    <row r="14" spans="1:11">
      <c r="A14" s="32"/>
      <c r="B14" s="33"/>
      <c r="C14" s="33"/>
      <c r="D14" s="29"/>
      <c r="E14" s="30">
        <v>17026</v>
      </c>
      <c r="F14" s="30"/>
      <c r="G14" s="30">
        <v>17179</v>
      </c>
      <c r="H14" s="31">
        <v>7</v>
      </c>
      <c r="I14" s="30"/>
      <c r="J14" s="30">
        <v>11.9</v>
      </c>
      <c r="K14" s="44" t="s">
        <v>33</v>
      </c>
    </row>
    <row r="15" spans="1:11">
      <c r="A15" s="32"/>
      <c r="B15" s="33"/>
      <c r="C15" s="33"/>
      <c r="D15" s="29"/>
      <c r="E15" s="30">
        <v>8876</v>
      </c>
      <c r="F15" s="30"/>
      <c r="G15" s="30">
        <v>8955</v>
      </c>
      <c r="H15" s="31">
        <v>8</v>
      </c>
      <c r="I15" s="30"/>
      <c r="J15" s="30">
        <v>9.4</v>
      </c>
      <c r="K15" s="44" t="s">
        <v>29</v>
      </c>
    </row>
    <row r="16" spans="1:11">
      <c r="A16" s="32"/>
      <c r="B16" s="33"/>
      <c r="C16" s="33"/>
      <c r="D16" s="29" t="s">
        <v>34</v>
      </c>
      <c r="E16" s="30">
        <v>10450</v>
      </c>
      <c r="F16" s="30"/>
      <c r="G16" s="30">
        <v>10544</v>
      </c>
      <c r="H16" s="31">
        <v>9</v>
      </c>
      <c r="I16" s="30"/>
      <c r="J16" s="30">
        <v>10.9</v>
      </c>
      <c r="K16" s="44" t="s">
        <v>29</v>
      </c>
    </row>
    <row r="17" spans="1:11">
      <c r="A17" s="32"/>
      <c r="B17" s="33"/>
      <c r="C17" s="33"/>
      <c r="D17" s="29"/>
      <c r="E17" s="30">
        <v>14542</v>
      </c>
      <c r="F17" s="30"/>
      <c r="G17" s="30">
        <v>14673</v>
      </c>
      <c r="H17" s="31">
        <v>10</v>
      </c>
      <c r="I17" s="30"/>
      <c r="J17" s="30">
        <v>15.4</v>
      </c>
      <c r="K17" s="44" t="s">
        <v>33</v>
      </c>
    </row>
    <row r="18" spans="1:11">
      <c r="A18" s="35"/>
      <c r="B18" s="36"/>
      <c r="C18" s="36"/>
      <c r="D18" s="29"/>
      <c r="E18" s="30">
        <v>15308</v>
      </c>
      <c r="F18" s="30"/>
      <c r="G18" s="30">
        <v>15445</v>
      </c>
      <c r="H18" s="31">
        <v>11</v>
      </c>
      <c r="I18" s="30"/>
      <c r="J18" s="30">
        <v>16</v>
      </c>
      <c r="K18" s="44" t="s">
        <v>33</v>
      </c>
    </row>
    <row r="19" spans="1:11">
      <c r="A19" s="30" t="s">
        <v>35</v>
      </c>
      <c r="B19" s="30"/>
      <c r="C19" s="30"/>
      <c r="D19" s="30"/>
      <c r="E19" s="30">
        <f>SUM(E8:E18)</f>
        <v>104440</v>
      </c>
      <c r="F19" s="30"/>
      <c r="G19" s="30">
        <f>SUM(G8:G18)</f>
        <v>105380</v>
      </c>
      <c r="H19" s="31">
        <v>11</v>
      </c>
      <c r="I19" s="30"/>
      <c r="J19" s="30">
        <f>SUM(J8:J18)</f>
        <v>104.75</v>
      </c>
      <c r="K19" s="30"/>
    </row>
    <row r="22" spans="2:6">
      <c r="B22" s="34" t="s">
        <v>36</v>
      </c>
      <c r="C22" s="37" t="s">
        <v>18</v>
      </c>
      <c r="D22" s="38" t="s">
        <v>37</v>
      </c>
      <c r="E22" s="34"/>
      <c r="F22" s="34" t="s">
        <v>38</v>
      </c>
    </row>
    <row r="23" spans="1:6">
      <c r="A23" s="39" t="s">
        <v>39</v>
      </c>
      <c r="B23" s="40" t="s">
        <v>40</v>
      </c>
      <c r="C23" s="37">
        <v>5347</v>
      </c>
      <c r="D23" s="38">
        <f t="shared" ref="D23:D45" si="0">C23*1.009</f>
        <v>5395.123</v>
      </c>
      <c r="E23" s="34" t="s">
        <v>41</v>
      </c>
      <c r="F23" s="34" t="s">
        <v>28</v>
      </c>
    </row>
    <row r="24" spans="1:6">
      <c r="A24" s="41"/>
      <c r="B24" s="40"/>
      <c r="C24" s="37">
        <v>1175</v>
      </c>
      <c r="D24" s="38">
        <f t="shared" si="0"/>
        <v>1185.575</v>
      </c>
      <c r="E24" s="34" t="s">
        <v>42</v>
      </c>
      <c r="F24" s="34"/>
    </row>
    <row r="25" spans="1:6">
      <c r="A25" s="39" t="s">
        <v>43</v>
      </c>
      <c r="B25" s="40" t="s">
        <v>44</v>
      </c>
      <c r="C25" s="37">
        <v>3865</v>
      </c>
      <c r="D25" s="38">
        <f t="shared" si="0"/>
        <v>3899.785</v>
      </c>
      <c r="E25" s="34" t="s">
        <v>41</v>
      </c>
      <c r="F25" s="34"/>
    </row>
    <row r="26" spans="1:6">
      <c r="A26" s="41"/>
      <c r="B26" s="40"/>
      <c r="C26" s="37">
        <v>950</v>
      </c>
      <c r="D26" s="38">
        <f t="shared" si="0"/>
        <v>958.55</v>
      </c>
      <c r="E26" s="34" t="s">
        <v>42</v>
      </c>
      <c r="F26" s="34"/>
    </row>
    <row r="27" spans="1:6">
      <c r="A27" s="39" t="s">
        <v>45</v>
      </c>
      <c r="B27" s="40" t="s">
        <v>46</v>
      </c>
      <c r="C27" s="37">
        <v>1225</v>
      </c>
      <c r="D27" s="38">
        <f t="shared" si="0"/>
        <v>1236.025</v>
      </c>
      <c r="E27" s="34" t="s">
        <v>41</v>
      </c>
      <c r="F27" s="34"/>
    </row>
    <row r="28" spans="1:6">
      <c r="A28" s="41"/>
      <c r="B28" s="40"/>
      <c r="C28" s="37">
        <v>4844</v>
      </c>
      <c r="D28" s="38">
        <f t="shared" si="0"/>
        <v>4887.596</v>
      </c>
      <c r="E28" s="34" t="s">
        <v>42</v>
      </c>
      <c r="F28" s="34"/>
    </row>
    <row r="29" spans="1:6">
      <c r="A29" s="39" t="s">
        <v>47</v>
      </c>
      <c r="B29" s="40" t="s">
        <v>48</v>
      </c>
      <c r="C29" s="37">
        <v>3442</v>
      </c>
      <c r="D29" s="38">
        <f t="shared" si="0"/>
        <v>3472.978</v>
      </c>
      <c r="E29" s="34" t="s">
        <v>41</v>
      </c>
      <c r="F29" s="34" t="s">
        <v>30</v>
      </c>
    </row>
    <row r="30" spans="1:6">
      <c r="A30" s="41"/>
      <c r="B30" s="40"/>
      <c r="C30" s="37">
        <v>788</v>
      </c>
      <c r="D30" s="38">
        <f t="shared" si="0"/>
        <v>795.092</v>
      </c>
      <c r="E30" s="34" t="s">
        <v>42</v>
      </c>
      <c r="F30" s="34"/>
    </row>
    <row r="31" spans="1:6">
      <c r="A31" s="41"/>
      <c r="B31" s="40" t="s">
        <v>49</v>
      </c>
      <c r="C31" s="37">
        <v>3442</v>
      </c>
      <c r="D31" s="38">
        <f t="shared" si="0"/>
        <v>3472.978</v>
      </c>
      <c r="E31" s="34" t="s">
        <v>41</v>
      </c>
      <c r="F31" s="34"/>
    </row>
    <row r="32" spans="1:6">
      <c r="A32" s="41"/>
      <c r="B32" s="40"/>
      <c r="C32" s="37">
        <v>788</v>
      </c>
      <c r="D32" s="38">
        <f t="shared" si="0"/>
        <v>795.092</v>
      </c>
      <c r="E32" s="34" t="s">
        <v>42</v>
      </c>
      <c r="F32" s="34"/>
    </row>
    <row r="33" ht="15" spans="1:6">
      <c r="A33" s="39" t="s">
        <v>50</v>
      </c>
      <c r="B33" s="40" t="s">
        <v>48</v>
      </c>
      <c r="C33" s="37">
        <v>3730</v>
      </c>
      <c r="D33" s="38">
        <f t="shared" si="0"/>
        <v>3763.57</v>
      </c>
      <c r="E33" s="34" t="s">
        <v>41</v>
      </c>
      <c r="F33" s="34" t="s">
        <v>31</v>
      </c>
    </row>
    <row r="34" ht="15" spans="1:6">
      <c r="A34" s="39" t="s">
        <v>51</v>
      </c>
      <c r="B34" s="40" t="s">
        <v>52</v>
      </c>
      <c r="C34" s="37">
        <v>6130</v>
      </c>
      <c r="D34" s="38">
        <f t="shared" si="0"/>
        <v>6185.17</v>
      </c>
      <c r="E34" s="34" t="s">
        <v>41</v>
      </c>
      <c r="F34" s="34"/>
    </row>
    <row r="35" ht="15" spans="1:6">
      <c r="A35" s="39" t="s">
        <v>53</v>
      </c>
      <c r="B35" s="40" t="s">
        <v>54</v>
      </c>
      <c r="C35" s="37">
        <v>17026</v>
      </c>
      <c r="D35" s="38">
        <f t="shared" si="0"/>
        <v>17179.234</v>
      </c>
      <c r="E35" s="34" t="s">
        <v>41</v>
      </c>
      <c r="F35" s="34"/>
    </row>
    <row r="36" ht="15" spans="1:6">
      <c r="A36" s="39" t="s">
        <v>51</v>
      </c>
      <c r="B36" s="40" t="s">
        <v>55</v>
      </c>
      <c r="C36" s="37">
        <v>2512</v>
      </c>
      <c r="D36" s="38">
        <f t="shared" si="0"/>
        <v>2534.608</v>
      </c>
      <c r="E36" s="34" t="s">
        <v>41</v>
      </c>
      <c r="F36" s="34"/>
    </row>
    <row r="37" ht="15" spans="1:6">
      <c r="A37" s="39" t="s">
        <v>56</v>
      </c>
      <c r="B37" s="40" t="s">
        <v>57</v>
      </c>
      <c r="C37" s="37">
        <v>7492</v>
      </c>
      <c r="D37" s="38">
        <f t="shared" si="0"/>
        <v>7559.428</v>
      </c>
      <c r="E37" s="34" t="s">
        <v>41</v>
      </c>
      <c r="F37" s="34"/>
    </row>
    <row r="38" ht="15" spans="1:6">
      <c r="A38" s="41"/>
      <c r="B38" s="40" t="s">
        <v>58</v>
      </c>
      <c r="C38" s="37">
        <v>1384</v>
      </c>
      <c r="D38" s="38">
        <f t="shared" si="0"/>
        <v>1396.456</v>
      </c>
      <c r="E38" s="34" t="s">
        <v>41</v>
      </c>
      <c r="F38" s="34"/>
    </row>
    <row r="39" ht="15" spans="1:6">
      <c r="A39" s="39" t="s">
        <v>59</v>
      </c>
      <c r="B39" s="40" t="s">
        <v>60</v>
      </c>
      <c r="C39" s="37">
        <v>2572</v>
      </c>
      <c r="D39" s="38">
        <f t="shared" si="0"/>
        <v>2595.148</v>
      </c>
      <c r="E39" s="34" t="s">
        <v>41</v>
      </c>
      <c r="F39" s="34" t="s">
        <v>34</v>
      </c>
    </row>
    <row r="40" ht="15" spans="1:6">
      <c r="A40" s="39" t="s">
        <v>61</v>
      </c>
      <c r="B40" s="40" t="s">
        <v>40</v>
      </c>
      <c r="C40" s="37">
        <v>14542</v>
      </c>
      <c r="D40" s="38">
        <f t="shared" si="0"/>
        <v>14672.878</v>
      </c>
      <c r="E40" s="34" t="s">
        <v>41</v>
      </c>
      <c r="F40" s="34"/>
    </row>
    <row r="41" ht="15" spans="1:6">
      <c r="A41" s="39" t="s">
        <v>59</v>
      </c>
      <c r="B41" s="40" t="s">
        <v>62</v>
      </c>
      <c r="C41" s="37">
        <v>1792</v>
      </c>
      <c r="D41" s="38">
        <f t="shared" si="0"/>
        <v>1808.128</v>
      </c>
      <c r="E41" s="34" t="s">
        <v>41</v>
      </c>
      <c r="F41" s="34"/>
    </row>
    <row r="42" ht="15" spans="1:6">
      <c r="A42" s="39" t="s">
        <v>63</v>
      </c>
      <c r="B42" s="40" t="s">
        <v>64</v>
      </c>
      <c r="C42" s="37">
        <v>13366</v>
      </c>
      <c r="D42" s="38">
        <f t="shared" si="0"/>
        <v>13486.294</v>
      </c>
      <c r="E42" s="34" t="s">
        <v>41</v>
      </c>
      <c r="F42" s="34"/>
    </row>
    <row r="43" ht="15" spans="1:6">
      <c r="A43" s="39" t="s">
        <v>59</v>
      </c>
      <c r="B43" s="40" t="s">
        <v>65</v>
      </c>
      <c r="C43" s="37">
        <v>2650</v>
      </c>
      <c r="D43" s="38">
        <f t="shared" si="0"/>
        <v>2673.85</v>
      </c>
      <c r="E43" s="34" t="s">
        <v>41</v>
      </c>
      <c r="F43" s="34"/>
    </row>
    <row r="44" ht="15" spans="1:6">
      <c r="A44" s="39" t="s">
        <v>63</v>
      </c>
      <c r="B44" s="40" t="s">
        <v>66</v>
      </c>
      <c r="C44" s="37">
        <v>1942</v>
      </c>
      <c r="D44" s="38">
        <f t="shared" si="0"/>
        <v>1959.478</v>
      </c>
      <c r="E44" s="34" t="s">
        <v>41</v>
      </c>
      <c r="F44" s="34"/>
    </row>
    <row r="45" ht="15" spans="1:6">
      <c r="A45" s="39" t="s">
        <v>59</v>
      </c>
      <c r="B45" s="40" t="s">
        <v>67</v>
      </c>
      <c r="C45" s="37">
        <v>3436</v>
      </c>
      <c r="D45" s="38">
        <f t="shared" si="0"/>
        <v>3466.924</v>
      </c>
      <c r="E45" s="34" t="s">
        <v>41</v>
      </c>
      <c r="F45" s="34"/>
    </row>
    <row r="46" spans="2:6">
      <c r="B46" s="34" t="s">
        <v>35</v>
      </c>
      <c r="C46" s="37">
        <f>SUM(C23:C45)</f>
        <v>104440</v>
      </c>
      <c r="D46" s="37">
        <f>SUM(D23:D45)</f>
        <v>105379.96</v>
      </c>
      <c r="E46" s="34"/>
      <c r="F46" s="34"/>
    </row>
  </sheetData>
  <mergeCells count="25">
    <mergeCell ref="A1:K1"/>
    <mergeCell ref="A2:D2"/>
    <mergeCell ref="E2:K2"/>
    <mergeCell ref="A8:A18"/>
    <mergeCell ref="A23:A24"/>
    <mergeCell ref="A25:A26"/>
    <mergeCell ref="A27:A28"/>
    <mergeCell ref="A29:A32"/>
    <mergeCell ref="A37:A38"/>
    <mergeCell ref="B8:B18"/>
    <mergeCell ref="B23:B24"/>
    <mergeCell ref="B25:B26"/>
    <mergeCell ref="B27:B28"/>
    <mergeCell ref="B29:B30"/>
    <mergeCell ref="B31:B32"/>
    <mergeCell ref="C8:C18"/>
    <mergeCell ref="D8:D10"/>
    <mergeCell ref="D12:D15"/>
    <mergeCell ref="D16:D18"/>
    <mergeCell ref="F23:F28"/>
    <mergeCell ref="F29:F32"/>
    <mergeCell ref="F33:F38"/>
    <mergeCell ref="F39:F45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2025-03-13T09:18:59Z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2C6387D3CEAB453F941631A01C2FEAF6_13</vt:lpwstr>
  </property>
</Properties>
</file>