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<sst xmlns="http://schemas.openxmlformats.org/spreadsheetml/2006/main" count="214" uniqueCount="95">
  <si>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</si>
  <si>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</si>
  <si>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</si>
  <si>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</si>
  <si>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SF3168615127916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</si>
  <si>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</si>
  <si>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</si>
  <si>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</si>
  <si>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</si>
  <si>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</si>
  <si>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</si>
  <si>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</si>
  <si>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</si>
  <si>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</si>
  <si>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</si>
  <si>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</si>
  <si>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</si>
  <si>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</si>
  <si>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</si>
  <si>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</si>
  <si>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</si>
  <si>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</si>
  <si>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</si>
  <si>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</si>
  <si>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</si>
  <si>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</si>
  <si>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</si>
  <si>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</si>
  <si>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</si>
  <si>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</si>
  <si>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13345-01</t>
  </si>
  <si>
    <t>白色再生条码页洗标
(care label )</t>
  </si>
  <si>
    <t>3338-156</t>
  </si>
  <si>
    <t>428</t>
  </si>
  <si>
    <t>34</t>
  </si>
  <si>
    <t>1/4</t>
  </si>
  <si>
    <t>15.6</t>
  </si>
  <si>
    <t>16</t>
  </si>
  <si>
    <t>30*40*50</t>
  </si>
  <si>
    <t>36</t>
  </si>
  <si>
    <t>38</t>
  </si>
  <si>
    <t>40</t>
  </si>
  <si>
    <t>42</t>
  </si>
  <si>
    <t>44</t>
  </si>
  <si>
    <t>46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</si>
  <si>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</si>
  <si>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</si>
  <si>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</si>
  <si>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</si>
  <si>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</si>
  <si>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2/4</t>
  </si>
  <si>
    <t>13.8</t>
  </si>
  <si>
    <t>14.2</t>
  </si>
  <si>
    <t>811</t>
  </si>
  <si>
    <t>3/4</t>
  </si>
  <si>
    <t>12</t>
  </si>
  <si>
    <t>12.4</t>
  </si>
  <si>
    <t>白色再生警告标
(warning label)</t>
  </si>
  <si>
    <t>4/4</t>
  </si>
  <si>
    <t>8.3</t>
  </si>
  <si>
    <t>8.7</t>
  </si>
  <si>
    <t>合计</t>
  </si>
  <si>
    <t>NO:</t>
  </si>
  <si>
    <t>PO/NO:</t>
  </si>
  <si>
    <t>ARTICLE NO:</t>
  </si>
  <si>
    <t>COLOR:</t>
  </si>
  <si>
    <t>QTY:</t>
  </si>
  <si>
    <t>82515pcs</t>
  </si>
  <si>
    <t>MADE IN CHINA</t>
  </si>
  <si>
    <t>RECALL</t>
  </si>
  <si>
    <t>72820pcs</t>
  </si>
  <si>
    <t>63115pcs</t>
  </si>
  <si>
    <t>428/800/811</t>
  </si>
  <si>
    <t>43690pcs</t>
  </si>
  <si>
    <t>03338156428346</t>
  </si>
  <si>
    <t>03338156800364</t>
  </si>
  <si>
    <t>03338156811346</t>
  </si>
  <si>
    <t>03338156428360</t>
  </si>
  <si>
    <t>03338156811360</t>
  </si>
  <si>
    <t>03338156428384</t>
  </si>
  <si>
    <t>03338156800388</t>
  </si>
  <si>
    <t>03338156811384</t>
  </si>
  <si>
    <t>03338156428407</t>
  </si>
  <si>
    <t>03338156800401</t>
  </si>
  <si>
    <t>03338156811407</t>
  </si>
  <si>
    <t>03338156428421</t>
  </si>
  <si>
    <t>03338156800425</t>
  </si>
  <si>
    <t>03338156811421</t>
  </si>
  <si>
    <t>03338156428445</t>
  </si>
  <si>
    <t>03338156800449</t>
  </si>
  <si>
    <t>03338156811445</t>
  </si>
  <si>
    <t>03338156428469</t>
  </si>
  <si>
    <t>03338156800463</t>
  </si>
  <si>
    <t>03338156811469</t>
  </si>
  <si>
    <t>03338156800340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</si>
</sst>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4"/>
    <numFmt numFmtId="177" formatCode="\2/4"/>
    <numFmt numFmtId="178" formatCode="\3/4"/>
    <numFmt numFmtId="179" formatCode="\4/4"/>
    <numFmt numFmtId="180" formatCode="0_ "/>
    <numFmt numFmtId="181" formatCode="0_);[Red]\(0\)"/>
    <numFmt numFmtId="182" formatCode="yyyy\-mm\-dd"/>
    <numFmt numFmtId="183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82" fontId="11" fillId="0" borderId="1" xfId="49" applyNumberFormat="1" applyFont="1" applyFill="1" applyBorder="1" applyAlignment="1">
      <alignment horizontal="center" vertical="center" wrapText="1"/>
    </xf>
    <xf numFmtId="181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80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81" fontId="13" fillId="0" borderId="1" xfId="49" applyNumberFormat="1" applyFont="1" applyFill="1" applyBorder="1" applyAlignment="1">
      <alignment horizontal="center" vertical="center" wrapText="1"/>
    </xf>
    <xf numFmtId="180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3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419100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1260475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419100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1260475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419100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1260475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419100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1260475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2</xdr:row>
      <xdr:rowOff>219075</xdr:rowOff>
    </xdr:from>
    <xdr:to>
      <xdr:col>11</xdr:col>
      <xdr:colOff>85725</xdr:colOff>
      <xdr:row>4</xdr:row>
      <xdr:rowOff>67310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81675" y="1022350"/>
          <a:ext cx="3076575" cy="391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workbookViewId="0">
      <selection activeCell="E4" sqref="E4:F4"/>
    </sheetView>
  </sheetViews>
  <sheetFormatPr defaultColWidth="9" defaultRowHeight="12.75"/>
  <cols>
    <col min="1" max="1" width="12" style="10" customWidth="1"/>
    <col min="2" max="2" width="22.125" style="10" customWidth="1"/>
    <col min="3" max="16384" width="9" style="10"/>
  </cols>
  <sheetData>
    <row r="1" s="7" customFormat="1" ht="37" customHeight="1" spans="1:12">
      <c r="A1" s="11" t="s">
        <v>0</v>
      </c>
      <c r="B1" s="12"/>
      <c r="C1" s="12"/>
      <c r="D1" s="12"/>
      <c r="E1" s="12"/>
      <c r="F1" s="12"/>
      <c r="G1" s="12"/>
      <c r="H1" s="13"/>
      <c r="I1" s="12"/>
      <c r="J1" s="12"/>
      <c r="K1" s="12"/>
      <c r="L1" s="12"/>
    </row>
    <row r="2" s="7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8" customFormat="1" ht="27" spans="1:12">
      <c r="A3" s="14"/>
      <c r="B3" s="14"/>
      <c r="C3" s="14"/>
      <c r="D3" s="15" t="s">
        <v>2</v>
      </c>
      <c r="E3" s="16">
        <v>45706</v>
      </c>
      <c r="F3" s="16"/>
      <c r="G3" s="17"/>
      <c r="H3" s="18"/>
      <c r="I3" s="55"/>
      <c r="J3" s="56"/>
      <c r="K3" s="56"/>
      <c r="L3" s="14"/>
    </row>
    <row r="4" s="8" customFormat="1" ht="15.75" spans="1:12">
      <c r="A4" s="14"/>
      <c r="B4" s="14"/>
      <c r="C4" s="14"/>
      <c r="D4" s="19" t="s">
        <v>3</v>
      </c>
      <c r="E4" s="20" t="s">
        <v>4</v>
      </c>
      <c r="F4" s="20"/>
      <c r="G4" s="21"/>
      <c r="H4" s="22"/>
      <c r="I4" s="57"/>
      <c r="J4" s="58"/>
      <c r="K4" s="58"/>
      <c r="L4" s="57"/>
    </row>
    <row r="5" s="9" customFormat="1" ht="26.25" spans="1:12">
      <c r="A5" s="14"/>
      <c r="B5" s="19"/>
      <c r="C5" s="14"/>
      <c r="D5" s="14"/>
      <c r="E5" s="14" t="s">
        <v>5</v>
      </c>
      <c r="F5" s="14"/>
      <c r="G5" s="23"/>
      <c r="H5" s="18"/>
      <c r="I5" s="55"/>
      <c r="J5" s="18"/>
      <c r="K5" s="56"/>
      <c r="L5" s="14"/>
    </row>
    <row r="6" s="10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10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10" customFormat="1" ht="15" customHeight="1" spans="1:12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583</v>
      </c>
      <c r="G8" s="42">
        <f>(F8*0.05)</f>
        <v>29.15</v>
      </c>
      <c r="H8" s="42">
        <f>SUM(F8:G8)</f>
        <v>612.15</v>
      </c>
      <c r="I8" s="59" t="s">
        <v>35</v>
      </c>
      <c r="J8" s="52" t="s">
        <v>36</v>
      </c>
      <c r="K8" s="52" t="s">
        <v>37</v>
      </c>
      <c r="L8" s="51" t="s">
        <v>38</v>
      </c>
    </row>
    <row r="9" s="10" customFormat="1" ht="15" customHeight="1" spans="1:12">
      <c r="A9" s="43"/>
      <c r="B9" s="44"/>
      <c r="C9" s="45"/>
      <c r="D9" s="46"/>
      <c r="E9" s="41" t="s">
        <v>39</v>
      </c>
      <c r="F9" s="42">
        <v>1532</v>
      </c>
      <c r="G9" s="42">
        <f t="shared" ref="G9:G42" si="0">(F9*0.05)</f>
        <v>76.6</v>
      </c>
      <c r="H9" s="42">
        <f t="shared" ref="H9:H42" si="1">SUM(F9:G9)</f>
        <v>1608.6</v>
      </c>
      <c r="I9" s="59"/>
      <c r="J9" s="52"/>
      <c r="K9" s="52"/>
      <c r="L9" s="51"/>
    </row>
    <row r="10" s="10" customFormat="1" ht="15" customHeight="1" spans="1:12">
      <c r="A10" s="43"/>
      <c r="B10" s="44"/>
      <c r="C10" s="45"/>
      <c r="D10" s="46"/>
      <c r="E10" s="41" t="s">
        <v>40</v>
      </c>
      <c r="F10" s="42">
        <v>3122</v>
      </c>
      <c r="G10" s="42">
        <f t="shared" si="0"/>
        <v>156.1</v>
      </c>
      <c r="H10" s="42">
        <f t="shared" si="1"/>
        <v>3278.1</v>
      </c>
      <c r="I10" s="59"/>
      <c r="J10" s="52"/>
      <c r="K10" s="52"/>
      <c r="L10" s="51"/>
    </row>
    <row r="11" s="10" customFormat="1" ht="15" customHeight="1" spans="1:12">
      <c r="A11" s="43"/>
      <c r="B11" s="44"/>
      <c r="C11" s="45"/>
      <c r="D11" s="46"/>
      <c r="E11" s="41" t="s">
        <v>41</v>
      </c>
      <c r="F11" s="42">
        <v>3763</v>
      </c>
      <c r="G11" s="42">
        <f t="shared" si="0"/>
        <v>188.15</v>
      </c>
      <c r="H11" s="42">
        <f t="shared" si="1"/>
        <v>3951.15</v>
      </c>
      <c r="I11" s="59"/>
      <c r="J11" s="52"/>
      <c r="K11" s="52"/>
      <c r="L11" s="51"/>
    </row>
    <row r="12" s="10" customFormat="1" ht="15" customHeight="1" spans="1:12">
      <c r="A12" s="43"/>
      <c r="B12" s="44"/>
      <c r="C12" s="45"/>
      <c r="D12" s="46"/>
      <c r="E12" s="41" t="s">
        <v>42</v>
      </c>
      <c r="F12" s="42">
        <v>3979</v>
      </c>
      <c r="G12" s="42">
        <f t="shared" si="0"/>
        <v>198.95</v>
      </c>
      <c r="H12" s="42">
        <f t="shared" si="1"/>
        <v>4177.95</v>
      </c>
      <c r="I12" s="59"/>
      <c r="J12" s="52"/>
      <c r="K12" s="52"/>
      <c r="L12" s="51"/>
    </row>
    <row r="13" s="10" customFormat="1" ht="15" customHeight="1" spans="1:12">
      <c r="A13" s="43"/>
      <c r="B13" s="44"/>
      <c r="C13" s="45"/>
      <c r="D13" s="46"/>
      <c r="E13" s="41" t="s">
        <v>43</v>
      </c>
      <c r="F13" s="42">
        <v>2371</v>
      </c>
      <c r="G13" s="42">
        <f t="shared" si="0"/>
        <v>118.55</v>
      </c>
      <c r="H13" s="42">
        <f t="shared" si="1"/>
        <v>2489.55</v>
      </c>
      <c r="I13" s="59"/>
      <c r="J13" s="52"/>
      <c r="K13" s="52"/>
      <c r="L13" s="51"/>
    </row>
    <row r="14" s="10" customFormat="1" ht="15" customHeight="1" spans="1:12">
      <c r="A14" s="43"/>
      <c r="B14" s="44"/>
      <c r="C14" s="45"/>
      <c r="D14" s="46"/>
      <c r="E14" s="47" t="s">
        <v>44</v>
      </c>
      <c r="F14" s="48">
        <v>1153</v>
      </c>
      <c r="G14" s="42">
        <f t="shared" si="0"/>
        <v>57.65</v>
      </c>
      <c r="H14" s="42">
        <f t="shared" si="1"/>
        <v>1210.65</v>
      </c>
      <c r="I14" s="59"/>
      <c r="J14" s="52"/>
      <c r="K14" s="52"/>
      <c r="L14" s="51"/>
    </row>
    <row r="15" s="10" customFormat="1" ht="32" customHeight="1" spans="1:12">
      <c r="A15" s="49" t="s">
        <v>30</v>
      </c>
      <c r="B15" s="50" t="s">
        <v>45</v>
      </c>
      <c r="C15" s="51" t="s">
        <v>32</v>
      </c>
      <c r="D15" s="52" t="s">
        <v>33</v>
      </c>
      <c r="E15" s="47"/>
      <c r="F15" s="48">
        <f>SUM(F8:F14)</f>
        <v>16503</v>
      </c>
      <c r="G15" s="42">
        <f t="shared" si="0"/>
        <v>825.15</v>
      </c>
      <c r="H15" s="42">
        <f t="shared" si="1"/>
        <v>17328.15</v>
      </c>
      <c r="I15" s="59"/>
      <c r="J15" s="52"/>
      <c r="K15" s="52"/>
      <c r="L15" s="51"/>
    </row>
    <row r="16" s="10" customFormat="1" ht="32" customHeight="1" spans="1:12">
      <c r="A16" s="49" t="s">
        <v>30</v>
      </c>
      <c r="B16" s="50" t="s">
        <v>46</v>
      </c>
      <c r="C16" s="51" t="s">
        <v>32</v>
      </c>
      <c r="D16" s="52" t="s">
        <v>33</v>
      </c>
      <c r="E16" s="52"/>
      <c r="F16" s="51">
        <v>16503</v>
      </c>
      <c r="G16" s="42">
        <f t="shared" si="0"/>
        <v>825.15</v>
      </c>
      <c r="H16" s="42">
        <f t="shared" si="1"/>
        <v>17328.15</v>
      </c>
      <c r="I16" s="59"/>
      <c r="J16" s="52"/>
      <c r="K16" s="52"/>
      <c r="L16" s="51"/>
    </row>
    <row r="17" s="10" customFormat="1" ht="32" customHeight="1" spans="1:12">
      <c r="A17" s="49" t="s">
        <v>30</v>
      </c>
      <c r="B17" s="50" t="s">
        <v>47</v>
      </c>
      <c r="C17" s="51" t="s">
        <v>32</v>
      </c>
      <c r="D17" s="52" t="s">
        <v>33</v>
      </c>
      <c r="E17" s="52"/>
      <c r="F17" s="51">
        <v>16503</v>
      </c>
      <c r="G17" s="42">
        <f t="shared" si="0"/>
        <v>825.15</v>
      </c>
      <c r="H17" s="42">
        <f t="shared" si="1"/>
        <v>17328.15</v>
      </c>
      <c r="I17" s="59"/>
      <c r="J17" s="52"/>
      <c r="K17" s="52"/>
      <c r="L17" s="51"/>
    </row>
    <row r="18" s="10" customFormat="1" ht="32" customHeight="1" spans="1:12">
      <c r="A18" s="49" t="s">
        <v>30</v>
      </c>
      <c r="B18" s="50" t="s">
        <v>48</v>
      </c>
      <c r="C18" s="51" t="s">
        <v>32</v>
      </c>
      <c r="D18" s="52" t="s">
        <v>33</v>
      </c>
      <c r="E18" s="52"/>
      <c r="F18" s="51">
        <v>16503</v>
      </c>
      <c r="G18" s="42">
        <f t="shared" si="0"/>
        <v>825.15</v>
      </c>
      <c r="H18" s="42">
        <f t="shared" si="1"/>
        <v>17328.15</v>
      </c>
      <c r="I18" s="59"/>
      <c r="J18" s="52"/>
      <c r="K18" s="52"/>
      <c r="L18" s="51"/>
    </row>
    <row r="19" s="10" customFormat="1" ht="15" customHeight="1" spans="1:12">
      <c r="A19" s="37" t="s">
        <v>30</v>
      </c>
      <c r="B19" s="38" t="s">
        <v>31</v>
      </c>
      <c r="C19" s="39" t="s">
        <v>32</v>
      </c>
      <c r="D19" s="40" t="s">
        <v>49</v>
      </c>
      <c r="E19" s="41" t="s">
        <v>34</v>
      </c>
      <c r="F19" s="42">
        <v>583</v>
      </c>
      <c r="G19" s="42">
        <f t="shared" si="0"/>
        <v>29.15</v>
      </c>
      <c r="H19" s="42">
        <f t="shared" si="1"/>
        <v>612.15</v>
      </c>
      <c r="I19" s="59" t="s">
        <v>50</v>
      </c>
      <c r="J19" s="52" t="s">
        <v>51</v>
      </c>
      <c r="K19" s="52" t="s">
        <v>52</v>
      </c>
      <c r="L19" s="51" t="s">
        <v>38</v>
      </c>
    </row>
    <row r="20" s="10" customFormat="1" ht="15" customHeight="1" spans="1:12">
      <c r="A20" s="43"/>
      <c r="B20" s="44"/>
      <c r="C20" s="45"/>
      <c r="D20" s="46"/>
      <c r="E20" s="41" t="s">
        <v>39</v>
      </c>
      <c r="F20" s="42">
        <v>1416</v>
      </c>
      <c r="G20" s="42">
        <f t="shared" si="0"/>
        <v>70.8</v>
      </c>
      <c r="H20" s="42">
        <f t="shared" si="1"/>
        <v>1486.8</v>
      </c>
      <c r="I20" s="59"/>
      <c r="J20" s="52"/>
      <c r="K20" s="52"/>
      <c r="L20" s="51"/>
    </row>
    <row r="21" s="10" customFormat="1" ht="15" customHeight="1" spans="1:12">
      <c r="A21" s="43"/>
      <c r="B21" s="44"/>
      <c r="C21" s="45"/>
      <c r="D21" s="46"/>
      <c r="E21" s="41" t="s">
        <v>40</v>
      </c>
      <c r="F21" s="42">
        <v>2784</v>
      </c>
      <c r="G21" s="42">
        <f t="shared" si="0"/>
        <v>139.2</v>
      </c>
      <c r="H21" s="42">
        <f t="shared" si="1"/>
        <v>2923.2</v>
      </c>
      <c r="I21" s="59"/>
      <c r="J21" s="52"/>
      <c r="K21" s="52"/>
      <c r="L21" s="51"/>
    </row>
    <row r="22" s="10" customFormat="1" ht="15" customHeight="1" spans="1:12">
      <c r="A22" s="43"/>
      <c r="B22" s="44"/>
      <c r="C22" s="45"/>
      <c r="D22" s="46"/>
      <c r="E22" s="41" t="s">
        <v>41</v>
      </c>
      <c r="F22" s="42">
        <v>3367</v>
      </c>
      <c r="G22" s="42">
        <f t="shared" si="0"/>
        <v>168.35</v>
      </c>
      <c r="H22" s="42">
        <f t="shared" si="1"/>
        <v>3535.35</v>
      </c>
      <c r="I22" s="59"/>
      <c r="J22" s="52"/>
      <c r="K22" s="52"/>
      <c r="L22" s="51"/>
    </row>
    <row r="23" s="10" customFormat="1" ht="15" customHeight="1" spans="1:12">
      <c r="A23" s="43"/>
      <c r="B23" s="44"/>
      <c r="C23" s="45"/>
      <c r="D23" s="46"/>
      <c r="E23" s="41" t="s">
        <v>42</v>
      </c>
      <c r="F23" s="42">
        <v>3437</v>
      </c>
      <c r="G23" s="42">
        <f t="shared" si="0"/>
        <v>171.85</v>
      </c>
      <c r="H23" s="42">
        <f t="shared" si="1"/>
        <v>3608.85</v>
      </c>
      <c r="I23" s="59"/>
      <c r="J23" s="52"/>
      <c r="K23" s="52"/>
      <c r="L23" s="51"/>
    </row>
    <row r="24" s="10" customFormat="1" ht="15" customHeight="1" spans="1:12">
      <c r="A24" s="43"/>
      <c r="B24" s="44"/>
      <c r="C24" s="45"/>
      <c r="D24" s="46"/>
      <c r="E24" s="41" t="s">
        <v>43</v>
      </c>
      <c r="F24" s="42">
        <v>1998</v>
      </c>
      <c r="G24" s="42">
        <f t="shared" si="0"/>
        <v>99.9</v>
      </c>
      <c r="H24" s="42">
        <f t="shared" si="1"/>
        <v>2097.9</v>
      </c>
      <c r="I24" s="59"/>
      <c r="J24" s="52"/>
      <c r="K24" s="52"/>
      <c r="L24" s="51"/>
    </row>
    <row r="25" s="10" customFormat="1" ht="15" customHeight="1" spans="1:12">
      <c r="A25" s="43"/>
      <c r="B25" s="44"/>
      <c r="C25" s="45"/>
      <c r="D25" s="46"/>
      <c r="E25" s="47" t="s">
        <v>44</v>
      </c>
      <c r="F25" s="48">
        <v>979</v>
      </c>
      <c r="G25" s="42">
        <f t="shared" si="0"/>
        <v>48.95</v>
      </c>
      <c r="H25" s="42">
        <f t="shared" si="1"/>
        <v>1027.95</v>
      </c>
      <c r="I25" s="59"/>
      <c r="J25" s="52"/>
      <c r="K25" s="52"/>
      <c r="L25" s="51"/>
    </row>
    <row r="26" s="10" customFormat="1" ht="32" customHeight="1" spans="1:12">
      <c r="A26" s="49" t="s">
        <v>30</v>
      </c>
      <c r="B26" s="50" t="s">
        <v>45</v>
      </c>
      <c r="C26" s="51" t="s">
        <v>32</v>
      </c>
      <c r="D26" s="52" t="s">
        <v>49</v>
      </c>
      <c r="E26" s="47"/>
      <c r="F26" s="48">
        <f>SUM(F19:F25)</f>
        <v>14564</v>
      </c>
      <c r="G26" s="42">
        <f t="shared" si="0"/>
        <v>728.2</v>
      </c>
      <c r="H26" s="42">
        <f t="shared" si="1"/>
        <v>15292.2</v>
      </c>
      <c r="I26" s="59"/>
      <c r="J26" s="52"/>
      <c r="K26" s="52"/>
      <c r="L26" s="51"/>
    </row>
    <row r="27" s="10" customFormat="1" ht="32" customHeight="1" spans="1:12">
      <c r="A27" s="49" t="s">
        <v>30</v>
      </c>
      <c r="B27" s="50" t="s">
        <v>46</v>
      </c>
      <c r="C27" s="51" t="s">
        <v>32</v>
      </c>
      <c r="D27" s="52" t="s">
        <v>49</v>
      </c>
      <c r="E27" s="52"/>
      <c r="F27" s="51">
        <v>14564</v>
      </c>
      <c r="G27" s="42">
        <f t="shared" si="0"/>
        <v>728.2</v>
      </c>
      <c r="H27" s="42">
        <f t="shared" si="1"/>
        <v>15292.2</v>
      </c>
      <c r="I27" s="59"/>
      <c r="J27" s="52"/>
      <c r="K27" s="52"/>
      <c r="L27" s="51"/>
    </row>
    <row r="28" s="10" customFormat="1" ht="32" customHeight="1" spans="1:12">
      <c r="A28" s="49" t="s">
        <v>30</v>
      </c>
      <c r="B28" s="50" t="s">
        <v>47</v>
      </c>
      <c r="C28" s="51" t="s">
        <v>32</v>
      </c>
      <c r="D28" s="52" t="s">
        <v>49</v>
      </c>
      <c r="E28" s="52"/>
      <c r="F28" s="51">
        <v>14564</v>
      </c>
      <c r="G28" s="42">
        <f t="shared" si="0"/>
        <v>728.2</v>
      </c>
      <c r="H28" s="42">
        <f t="shared" si="1"/>
        <v>15292.2</v>
      </c>
      <c r="I28" s="59"/>
      <c r="J28" s="52"/>
      <c r="K28" s="52"/>
      <c r="L28" s="51"/>
    </row>
    <row r="29" s="10" customFormat="1" ht="32" customHeight="1" spans="1:12">
      <c r="A29" s="49" t="s">
        <v>30</v>
      </c>
      <c r="B29" s="50" t="s">
        <v>48</v>
      </c>
      <c r="C29" s="51" t="s">
        <v>32</v>
      </c>
      <c r="D29" s="52" t="s">
        <v>49</v>
      </c>
      <c r="E29" s="52"/>
      <c r="F29" s="51">
        <v>14564</v>
      </c>
      <c r="G29" s="42">
        <f t="shared" si="0"/>
        <v>728.2</v>
      </c>
      <c r="H29" s="42">
        <f t="shared" si="1"/>
        <v>15292.2</v>
      </c>
      <c r="I29" s="59"/>
      <c r="J29" s="52"/>
      <c r="K29" s="52"/>
      <c r="L29" s="51"/>
    </row>
    <row r="30" s="10" customFormat="1" ht="15" customHeight="1" spans="1:12">
      <c r="A30" s="37" t="s">
        <v>30</v>
      </c>
      <c r="B30" s="38" t="s">
        <v>31</v>
      </c>
      <c r="C30" s="39" t="s">
        <v>32</v>
      </c>
      <c r="D30" s="40" t="s">
        <v>53</v>
      </c>
      <c r="E30" s="41" t="s">
        <v>34</v>
      </c>
      <c r="F30" s="42">
        <v>478</v>
      </c>
      <c r="G30" s="42">
        <f t="shared" si="0"/>
        <v>23.9</v>
      </c>
      <c r="H30" s="42">
        <f t="shared" si="1"/>
        <v>501.9</v>
      </c>
      <c r="I30" s="59" t="s">
        <v>54</v>
      </c>
      <c r="J30" s="52" t="s">
        <v>55</v>
      </c>
      <c r="K30" s="52" t="s">
        <v>56</v>
      </c>
      <c r="L30" s="51" t="s">
        <v>38</v>
      </c>
    </row>
    <row r="31" s="10" customFormat="1" ht="15" customHeight="1" spans="1:12">
      <c r="A31" s="43"/>
      <c r="B31" s="44"/>
      <c r="C31" s="45"/>
      <c r="D31" s="46"/>
      <c r="E31" s="41" t="s">
        <v>39</v>
      </c>
      <c r="F31" s="42">
        <v>1200</v>
      </c>
      <c r="G31" s="42">
        <f t="shared" si="0"/>
        <v>60</v>
      </c>
      <c r="H31" s="42">
        <f t="shared" si="1"/>
        <v>1260</v>
      </c>
      <c r="I31" s="59"/>
      <c r="J31" s="52"/>
      <c r="K31" s="52"/>
      <c r="L31" s="51"/>
    </row>
    <row r="32" s="10" customFormat="1" ht="15" customHeight="1" spans="1:12">
      <c r="A32" s="43"/>
      <c r="B32" s="44"/>
      <c r="C32" s="45"/>
      <c r="D32" s="46"/>
      <c r="E32" s="41" t="s">
        <v>40</v>
      </c>
      <c r="F32" s="42">
        <v>2394</v>
      </c>
      <c r="G32" s="42">
        <f t="shared" si="0"/>
        <v>119.7</v>
      </c>
      <c r="H32" s="42">
        <f t="shared" si="1"/>
        <v>2513.7</v>
      </c>
      <c r="I32" s="59"/>
      <c r="J32" s="52"/>
      <c r="K32" s="52"/>
      <c r="L32" s="51"/>
    </row>
    <row r="33" s="10" customFormat="1" ht="15" customHeight="1" spans="1:12">
      <c r="A33" s="43"/>
      <c r="B33" s="44"/>
      <c r="C33" s="45"/>
      <c r="D33" s="46"/>
      <c r="E33" s="41" t="s">
        <v>41</v>
      </c>
      <c r="F33" s="42">
        <v>2895</v>
      </c>
      <c r="G33" s="42">
        <f t="shared" si="0"/>
        <v>144.75</v>
      </c>
      <c r="H33" s="42">
        <f t="shared" si="1"/>
        <v>3039.75</v>
      </c>
      <c r="I33" s="59"/>
      <c r="J33" s="52"/>
      <c r="K33" s="52"/>
      <c r="L33" s="51"/>
    </row>
    <row r="34" s="10" customFormat="1" ht="15" customHeight="1" spans="1:12">
      <c r="A34" s="43"/>
      <c r="B34" s="44"/>
      <c r="C34" s="45"/>
      <c r="D34" s="46"/>
      <c r="E34" s="41" t="s">
        <v>42</v>
      </c>
      <c r="F34" s="42">
        <v>3029</v>
      </c>
      <c r="G34" s="42">
        <f t="shared" si="0"/>
        <v>151.45</v>
      </c>
      <c r="H34" s="42">
        <f t="shared" si="1"/>
        <v>3180.45</v>
      </c>
      <c r="I34" s="59"/>
      <c r="J34" s="52"/>
      <c r="K34" s="52"/>
      <c r="L34" s="51"/>
    </row>
    <row r="35" s="10" customFormat="1" ht="15" customHeight="1" spans="1:12">
      <c r="A35" s="43"/>
      <c r="B35" s="44"/>
      <c r="C35" s="45"/>
      <c r="D35" s="46"/>
      <c r="E35" s="41" t="s">
        <v>43</v>
      </c>
      <c r="F35" s="42">
        <v>1765</v>
      </c>
      <c r="G35" s="42">
        <f t="shared" si="0"/>
        <v>88.25</v>
      </c>
      <c r="H35" s="42">
        <f t="shared" si="1"/>
        <v>1853.25</v>
      </c>
      <c r="I35" s="59"/>
      <c r="J35" s="52"/>
      <c r="K35" s="52"/>
      <c r="L35" s="51"/>
    </row>
    <row r="36" s="10" customFormat="1" ht="15" customHeight="1" spans="1:12">
      <c r="A36" s="43"/>
      <c r="B36" s="44"/>
      <c r="C36" s="45"/>
      <c r="D36" s="46"/>
      <c r="E36" s="47" t="s">
        <v>44</v>
      </c>
      <c r="F36" s="48">
        <v>862</v>
      </c>
      <c r="G36" s="42">
        <f t="shared" si="0"/>
        <v>43.1</v>
      </c>
      <c r="H36" s="42">
        <f t="shared" si="1"/>
        <v>905.1</v>
      </c>
      <c r="I36" s="59"/>
      <c r="J36" s="52"/>
      <c r="K36" s="52"/>
      <c r="L36" s="51"/>
    </row>
    <row r="37" s="10" customFormat="1" ht="32" customHeight="1" spans="1:12">
      <c r="A37" s="49" t="s">
        <v>30</v>
      </c>
      <c r="B37" s="50" t="s">
        <v>45</v>
      </c>
      <c r="C37" s="51" t="s">
        <v>32</v>
      </c>
      <c r="D37" s="52" t="s">
        <v>53</v>
      </c>
      <c r="E37" s="47"/>
      <c r="F37" s="48">
        <f>SUM(F30:F36)</f>
        <v>12623</v>
      </c>
      <c r="G37" s="42">
        <f t="shared" si="0"/>
        <v>631.15</v>
      </c>
      <c r="H37" s="42">
        <f t="shared" si="1"/>
        <v>13254.15</v>
      </c>
      <c r="I37" s="59"/>
      <c r="J37" s="52"/>
      <c r="K37" s="52"/>
      <c r="L37" s="51"/>
    </row>
    <row r="38" s="10" customFormat="1" ht="32" customHeight="1" spans="1:12">
      <c r="A38" s="49" t="s">
        <v>30</v>
      </c>
      <c r="B38" s="50" t="s">
        <v>46</v>
      </c>
      <c r="C38" s="51" t="s">
        <v>32</v>
      </c>
      <c r="D38" s="52" t="s">
        <v>53</v>
      </c>
      <c r="E38" s="52"/>
      <c r="F38" s="51">
        <v>12623</v>
      </c>
      <c r="G38" s="42">
        <f t="shared" si="0"/>
        <v>631.15</v>
      </c>
      <c r="H38" s="42">
        <f t="shared" si="1"/>
        <v>13254.15</v>
      </c>
      <c r="I38" s="59"/>
      <c r="J38" s="52"/>
      <c r="K38" s="52"/>
      <c r="L38" s="51"/>
    </row>
    <row r="39" s="10" customFormat="1" ht="32" customHeight="1" spans="1:12">
      <c r="A39" s="49" t="s">
        <v>30</v>
      </c>
      <c r="B39" s="50" t="s">
        <v>47</v>
      </c>
      <c r="C39" s="51" t="s">
        <v>32</v>
      </c>
      <c r="D39" s="52" t="s">
        <v>53</v>
      </c>
      <c r="E39" s="52"/>
      <c r="F39" s="51">
        <v>12623</v>
      </c>
      <c r="G39" s="42">
        <f t="shared" si="0"/>
        <v>631.15</v>
      </c>
      <c r="H39" s="42">
        <f t="shared" si="1"/>
        <v>13254.15</v>
      </c>
      <c r="I39" s="59"/>
      <c r="J39" s="52"/>
      <c r="K39" s="52"/>
      <c r="L39" s="51"/>
    </row>
    <row r="40" s="10" customFormat="1" ht="32" customHeight="1" spans="1:12">
      <c r="A40" s="49" t="s">
        <v>30</v>
      </c>
      <c r="B40" s="50" t="s">
        <v>48</v>
      </c>
      <c r="C40" s="51" t="s">
        <v>32</v>
      </c>
      <c r="D40" s="52" t="s">
        <v>53</v>
      </c>
      <c r="E40" s="52"/>
      <c r="F40" s="51">
        <v>12623</v>
      </c>
      <c r="G40" s="42">
        <f t="shared" si="0"/>
        <v>631.15</v>
      </c>
      <c r="H40" s="42">
        <f t="shared" si="1"/>
        <v>13254.15</v>
      </c>
      <c r="I40" s="59"/>
      <c r="J40" s="52"/>
      <c r="K40" s="52"/>
      <c r="L40" s="51"/>
    </row>
    <row r="41" s="10" customFormat="1" ht="29" customHeight="1" spans="1:12">
      <c r="A41" s="49" t="s">
        <v>30</v>
      </c>
      <c r="B41" s="50" t="s">
        <v>57</v>
      </c>
      <c r="C41" s="51" t="s">
        <v>32</v>
      </c>
      <c r="D41" s="52"/>
      <c r="E41" s="52"/>
      <c r="F41" s="51">
        <v>43690</v>
      </c>
      <c r="G41" s="42">
        <f t="shared" si="0"/>
        <v>2184.5</v>
      </c>
      <c r="H41" s="42">
        <f t="shared" si="1"/>
        <v>45874.5</v>
      </c>
      <c r="I41" s="59" t="s">
        <v>58</v>
      </c>
      <c r="J41" s="52" t="s">
        <v>59</v>
      </c>
      <c r="K41" s="52" t="s">
        <v>60</v>
      </c>
      <c r="L41" s="51" t="s">
        <v>38</v>
      </c>
    </row>
    <row r="42" s="10" customFormat="1" ht="15" spans="1:12">
      <c r="A42" s="53" t="s">
        <v>61</v>
      </c>
      <c r="B42" s="54"/>
      <c r="C42" s="51"/>
      <c r="D42" s="52"/>
      <c r="E42" s="54"/>
      <c r="F42" s="51">
        <f>SUM(F8:F41)</f>
        <v>262140</v>
      </c>
      <c r="G42" s="42">
        <f t="shared" si="0"/>
        <v>13107</v>
      </c>
      <c r="H42" s="42">
        <f t="shared" si="1"/>
        <v>275247</v>
      </c>
      <c r="I42" s="60"/>
      <c r="J42" s="60"/>
      <c r="K42" s="60"/>
      <c r="L42" s="60"/>
    </row>
  </sheetData>
  <mergeCells count="28">
    <mergeCell ref="A1:L1"/>
    <mergeCell ref="A2:L2"/>
    <mergeCell ref="E3:F3"/>
    <mergeCell ref="E4:F4"/>
    <mergeCell ref="A8:A14"/>
    <mergeCell ref="A19:A25"/>
    <mergeCell ref="A30:A36"/>
    <mergeCell ref="B8:B14"/>
    <mergeCell ref="B19:B25"/>
    <mergeCell ref="B30:B36"/>
    <mergeCell ref="C8:C14"/>
    <mergeCell ref="C19:C25"/>
    <mergeCell ref="C30:C36"/>
    <mergeCell ref="D8:D14"/>
    <mergeCell ref="D19:D25"/>
    <mergeCell ref="D30:D36"/>
    <mergeCell ref="I8:I18"/>
    <mergeCell ref="I19:I29"/>
    <mergeCell ref="I30:I40"/>
    <mergeCell ref="J8:J18"/>
    <mergeCell ref="J19:J29"/>
    <mergeCell ref="J30:J40"/>
    <mergeCell ref="K8:K18"/>
    <mergeCell ref="K19:K29"/>
    <mergeCell ref="K30:K40"/>
    <mergeCell ref="L8:L18"/>
    <mergeCell ref="L19:L29"/>
    <mergeCell ref="L30:L40"/>
  </mergeCells>
  <pageMargins left="0.75" right="0.75" top="1" bottom="1" header="0.5" footer="0.5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opLeftCell="A25" workbookViewId="0">
      <selection activeCell="E51" sqref="E51"/>
    </sheetView>
  </sheetViews>
  <sheetFormatPr defaultColWidth="9" defaultRowHeight="13.5" outlineLevelCol="4"/>
  <cols>
    <col min="1" max="1" width="17.75" customWidth="1"/>
    <col min="2" max="2" width="28.625" customWidth="1"/>
  </cols>
  <sheetData>
    <row r="1" ht="48" customHeight="1" spans="1:2">
      <c r="A1" s="1" t="s">
        <v>62</v>
      </c>
      <c r="B1" s="2">
        <v>45661</v>
      </c>
    </row>
    <row r="2" ht="48" customHeight="1" spans="1:2">
      <c r="A2" s="1" t="s">
        <v>63</v>
      </c>
      <c r="B2" s="3" t="s">
        <v>30</v>
      </c>
    </row>
    <row r="3" ht="48" customHeight="1" spans="1:2">
      <c r="A3" s="1" t="s">
        <v>64</v>
      </c>
      <c r="B3" s="3" t="s">
        <v>32</v>
      </c>
    </row>
    <row r="4" ht="48" customHeight="1" spans="1:2">
      <c r="A4" s="1" t="s">
        <v>65</v>
      </c>
      <c r="B4" s="3">
        <v>428</v>
      </c>
    </row>
    <row r="5" ht="48" customHeight="1" spans="1:2">
      <c r="A5" s="1" t="s">
        <v>66</v>
      </c>
      <c r="B5" s="3" t="s">
        <v>67</v>
      </c>
    </row>
    <row r="6" ht="48" customHeight="1" spans="1:2">
      <c r="A6" s="1" t="s">
        <v>68</v>
      </c>
      <c r="B6" s="3" t="s">
        <v>69</v>
      </c>
    </row>
    <row r="10" ht="48" customHeight="1" spans="1:2">
      <c r="A10" s="1" t="s">
        <v>62</v>
      </c>
      <c r="B10" s="4">
        <v>0.5</v>
      </c>
    </row>
    <row r="11" ht="48" customHeight="1" spans="1:2">
      <c r="A11" s="1" t="s">
        <v>63</v>
      </c>
      <c r="B11" s="3" t="s">
        <v>30</v>
      </c>
    </row>
    <row r="12" ht="48" customHeight="1" spans="1:2">
      <c r="A12" s="1" t="s">
        <v>64</v>
      </c>
      <c r="B12" s="3" t="s">
        <v>32</v>
      </c>
    </row>
    <row r="13" ht="48" customHeight="1" spans="1:2">
      <c r="A13" s="1" t="s">
        <v>65</v>
      </c>
      <c r="B13" s="3">
        <v>800</v>
      </c>
    </row>
    <row r="14" ht="48" customHeight="1" spans="1:2">
      <c r="A14" s="1" t="s">
        <v>66</v>
      </c>
      <c r="B14" s="3" t="s">
        <v>70</v>
      </c>
    </row>
    <row r="15" ht="48" customHeight="1" spans="1:2">
      <c r="A15" s="1" t="s">
        <v>68</v>
      </c>
      <c r="B15" s="3" t="s">
        <v>69</v>
      </c>
    </row>
    <row r="19" ht="48" customHeight="1" spans="1:2">
      <c r="A19" s="1" t="s">
        <v>62</v>
      </c>
      <c r="B19" s="5">
        <v>0.75</v>
      </c>
    </row>
    <row r="20" ht="48" customHeight="1" spans="1:2">
      <c r="A20" s="1" t="s">
        <v>63</v>
      </c>
      <c r="B20" s="3" t="s">
        <v>30</v>
      </c>
    </row>
    <row r="21" ht="48" customHeight="1" spans="1:2">
      <c r="A21" s="1" t="s">
        <v>64</v>
      </c>
      <c r="B21" s="3" t="s">
        <v>32</v>
      </c>
    </row>
    <row r="22" ht="48" customHeight="1" spans="1:2">
      <c r="A22" s="1" t="s">
        <v>65</v>
      </c>
      <c r="B22" s="3">
        <v>811</v>
      </c>
    </row>
    <row r="23" ht="48" customHeight="1" spans="1:2">
      <c r="A23" s="1" t="s">
        <v>66</v>
      </c>
      <c r="B23" s="3" t="s">
        <v>71</v>
      </c>
    </row>
    <row r="24" ht="48" customHeight="1" spans="1:2">
      <c r="A24" s="1" t="s">
        <v>68</v>
      </c>
      <c r="B24" s="3" t="s">
        <v>69</v>
      </c>
    </row>
    <row r="28" ht="48" customHeight="1" spans="1:2">
      <c r="A28" s="1" t="s">
        <v>62</v>
      </c>
      <c r="B28" s="6">
        <v>0.75</v>
      </c>
    </row>
    <row r="29" ht="48" customHeight="1" spans="1:2">
      <c r="A29" s="1" t="s">
        <v>63</v>
      </c>
      <c r="B29" s="3" t="s">
        <v>30</v>
      </c>
    </row>
    <row r="30" ht="48" customHeight="1" spans="1:2">
      <c r="A30" s="1" t="s">
        <v>64</v>
      </c>
      <c r="B30" s="3" t="s">
        <v>32</v>
      </c>
    </row>
    <row r="31" ht="48" customHeight="1" spans="1:2">
      <c r="A31" s="1" t="s">
        <v>65</v>
      </c>
      <c r="B31" s="3" t="s">
        <v>72</v>
      </c>
    </row>
    <row r="32" ht="48" customHeight="1" spans="1:2">
      <c r="A32" s="1" t="s">
        <v>66</v>
      </c>
      <c r="B32" s="3" t="s">
        <v>73</v>
      </c>
    </row>
    <row r="33" ht="48" customHeight="1" spans="1:2">
      <c r="A33" s="1" t="s">
        <v>68</v>
      </c>
      <c r="B33" s="3" t="s">
        <v>69</v>
      </c>
    </row>
    <row r="37" spans="2:5">
      <c r="B37" s="61" t="s">
        <v>74</v>
      </c>
      <c r="C37" s="61" t="s">
        <v>75</v>
      </c>
      <c r="E37" s="61" t="s">
        <v>76</v>
      </c>
    </row>
    <row r="38" spans="2:5">
      <c r="B38" s="61" t="s">
        <v>77</v>
      </c>
      <c r="C38" s="61" t="s">
        <v>75</v>
      </c>
      <c r="E38" s="61" t="s">
        <v>78</v>
      </c>
    </row>
    <row r="39" spans="2:5">
      <c r="B39" s="61" t="s">
        <v>79</v>
      </c>
      <c r="C39" s="61" t="s">
        <v>80</v>
      </c>
      <c r="E39" s="61" t="s">
        <v>81</v>
      </c>
    </row>
    <row r="40" spans="2:5">
      <c r="B40" s="61" t="s">
        <v>82</v>
      </c>
      <c r="C40" s="61" t="s">
        <v>83</v>
      </c>
      <c r="E40" s="61" t="s">
        <v>84</v>
      </c>
    </row>
    <row r="41" spans="2:5">
      <c r="B41" s="61" t="s">
        <v>85</v>
      </c>
      <c r="C41" s="61" t="s">
        <v>86</v>
      </c>
      <c r="E41" s="61" t="s">
        <v>87</v>
      </c>
    </row>
    <row r="42" spans="2:5">
      <c r="B42" s="61" t="s">
        <v>88</v>
      </c>
      <c r="C42" s="61" t="s">
        <v>89</v>
      </c>
      <c r="E42" s="61" t="s">
        <v>90</v>
      </c>
    </row>
    <row r="43" spans="2:5">
      <c r="B43" s="61" t="s">
        <v>91</v>
      </c>
      <c r="C43" s="61" t="s">
        <v>92</v>
      </c>
      <c r="E43" s="61" t="s">
        <v>93</v>
      </c>
    </row>
    <row r="44" spans="2:5">
      <c r="B44" s="61" t="s">
        <v>74</v>
      </c>
      <c r="C44" s="61" t="s">
        <v>94</v>
      </c>
      <c r="E44" s="61" t="s">
        <v>76</v>
      </c>
    </row>
    <row r="45" spans="2:5">
      <c r="B45" s="61" t="s">
        <v>77</v>
      </c>
      <c r="C45" s="61" t="s">
        <v>75</v>
      </c>
      <c r="E45" s="61" t="s">
        <v>78</v>
      </c>
    </row>
    <row r="46" spans="2:5">
      <c r="B46" s="61" t="s">
        <v>79</v>
      </c>
      <c r="C46" s="61" t="s">
        <v>80</v>
      </c>
      <c r="E46" s="61" t="s">
        <v>81</v>
      </c>
    </row>
    <row r="47" spans="2:5">
      <c r="B47" s="61" t="s">
        <v>82</v>
      </c>
      <c r="C47" s="61" t="s">
        <v>83</v>
      </c>
      <c r="E47" s="61" t="s">
        <v>84</v>
      </c>
    </row>
    <row r="48" spans="2:5">
      <c r="B48" s="61" t="s">
        <v>85</v>
      </c>
      <c r="C48" s="61" t="s">
        <v>86</v>
      </c>
      <c r="E48" s="61" t="s">
        <v>87</v>
      </c>
    </row>
    <row r="49" spans="2:5">
      <c r="B49" s="61" t="s">
        <v>88</v>
      </c>
      <c r="C49" s="61" t="s">
        <v>89</v>
      </c>
      <c r="E49" s="61" t="s">
        <v>90</v>
      </c>
    </row>
    <row r="50" spans="2:5">
      <c r="B50" s="61" t="s">
        <v>91</v>
      </c>
      <c r="C50" s="61" t="s">
        <v>92</v>
      </c>
      <c r="E50" s="61" t="s">
        <v>93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2025-02-12T05:51:00Z</dcterms:created>
  <dcterms:modified xsi:type="dcterms:W3CDTF">2025-03-15T02:41:17Z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4B4F8514458640ECAE0499091A2556B3_13</vt:lpwstr>
  </property>
  <property fmtid="{D5CDD505-2E9C-101B-9397-08002B2CF9AE}" pid="3" name="KSOProductBuildVer">
    <vt:lpwstr>2052-12.1.0.20305</vt:lpwstr>
  </property>
</Properties>
</file>