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<sst xmlns="http://schemas.openxmlformats.org/spreadsheetml/2006/main" count="123" uniqueCount="78">
  <si>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</si>
  <si>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</si>
  <si>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</si>
  <si>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</si>
  <si>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SF3140039219411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</si>
  <si>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</si>
  <si>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</si>
  <si>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</si>
  <si>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</si>
  <si>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</si>
  <si>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</si>
  <si>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</si>
  <si>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</si>
  <si>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</si>
  <si>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</si>
  <si>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</si>
  <si>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</si>
  <si>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</si>
  <si>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</si>
  <si>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</si>
  <si>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</si>
  <si>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</si>
  <si>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</si>
  <si>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</si>
  <si>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</si>
  <si>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</si>
  <si>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</si>
  <si>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</si>
  <si>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</si>
  <si>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21512-01</t>
  </si>
  <si>
    <t>白色再生条码页洗标
(care label )</t>
  </si>
  <si>
    <t>5096-727</t>
  </si>
  <si>
    <t>712</t>
  </si>
  <si>
    <t>10-12</t>
  </si>
  <si>
    <t>1/1</t>
  </si>
  <si>
    <t>15</t>
  </si>
  <si>
    <t>15.4</t>
  </si>
  <si>
    <t>30*40*50</t>
  </si>
  <si>
    <t>XXS</t>
  </si>
  <si>
    <t>XS</t>
  </si>
  <si>
    <t>S</t>
  </si>
  <si>
    <t>M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</si>
  <si>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</si>
  <si>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</si>
  <si>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</si>
  <si>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</si>
  <si>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</si>
  <si>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</si>
  <si>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合计</t>
    </r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</si>
  <si>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</si>
  <si>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</si>
  <si>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</si>
  <si>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</si>
  <si>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</si>
  <si>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t xml:space="preserve"> 5096-727 </t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</si>
  <si>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</si>
  <si>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洗标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</si>
  <si>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</si>
  <si>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</si>
  <si>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</si>
  <si>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78750pcs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</si>
  <si>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</si>
  <si>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</si>
  <si>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15kg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</si>
  <si>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</si>
  <si>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15.4kg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</si>
  <si>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</si>
  <si>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</si>
  <si>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05096727712017</t>
  </si>
  <si>
    <t>05096727800011</t>
  </si>
  <si>
    <t>05096727712024</t>
  </si>
  <si>
    <t>05096727800028</t>
  </si>
  <si>
    <t>05096727712031</t>
  </si>
  <si>
    <t>05096727800080</t>
  </si>
  <si>
    <t>05096727712055</t>
  </si>
  <si>
    <t>05096727800110</t>
  </si>
  <si>
    <t>05096727712086</t>
  </si>
  <si>
    <t>05096727712116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</si>
</sst>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\1/1"/>
    <numFmt numFmtId="178" formatCode="0_ "/>
    <numFmt numFmtId="179" formatCode="yyyy\-mm\-dd"/>
    <numFmt numFmtId="180" formatCode="0_);[Red]\(0\)"/>
    <numFmt numFmtId="181" formatCode="0.00_);[Red]\(0.0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78" fontId="8" fillId="0" borderId="0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49" applyFont="1" applyFill="1" applyBorder="1" applyAlignment="1">
      <alignment horizontal="center" vertical="center" wrapText="1"/>
    </xf>
    <xf numFmtId="179" fontId="17" fillId="0" borderId="4" xfId="49" applyNumberFormat="1" applyFont="1" applyFill="1" applyBorder="1" applyAlignment="1">
      <alignment horizontal="center" vertical="center" wrapText="1"/>
    </xf>
    <xf numFmtId="179" fontId="17" fillId="0" borderId="1" xfId="49" applyNumberFormat="1" applyFont="1" applyFill="1" applyBorder="1" applyAlignment="1">
      <alignment horizontal="center" vertical="center" wrapText="1"/>
    </xf>
    <xf numFmtId="180" fontId="17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 wrapText="1"/>
    </xf>
    <xf numFmtId="15" fontId="19" fillId="0" borderId="1" xfId="49" applyNumberFormat="1" applyFont="1" applyFill="1" applyBorder="1" applyAlignment="1">
      <alignment horizontal="center" vertical="center" wrapText="1"/>
    </xf>
    <xf numFmtId="49" fontId="19" fillId="0" borderId="1" xfId="49" applyNumberFormat="1" applyFont="1" applyFill="1" applyBorder="1" applyAlignment="1">
      <alignment horizontal="center" vertical="center" wrapText="1"/>
    </xf>
    <xf numFmtId="49" fontId="20" fillId="0" borderId="5" xfId="49" applyNumberFormat="1" applyFont="1" applyFill="1" applyBorder="1" applyAlignment="1">
      <alignment horizontal="center" vertical="center" wrapText="1"/>
    </xf>
    <xf numFmtId="180" fontId="20" fillId="0" borderId="1" xfId="49" applyNumberFormat="1" applyFont="1" applyFill="1" applyBorder="1" applyAlignment="1">
      <alignment horizontal="center" vertical="center" wrapText="1"/>
    </xf>
    <xf numFmtId="178" fontId="19" fillId="0" borderId="1" xfId="49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1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10160</xdr:colOff>
      <xdr:row>2</xdr:row>
      <xdr:rowOff>198755</xdr:rowOff>
    </xdr:from>
    <xdr:to>
      <xdr:col>11</xdr:col>
      <xdr:colOff>91440</xdr:colOff>
      <xdr:row>4</xdr:row>
      <xdr:rowOff>186055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20410" y="1002030"/>
          <a:ext cx="3538855" cy="539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selection activeCell="E4" sqref="E4:F4"/>
    </sheetView>
  </sheetViews>
  <sheetFormatPr defaultColWidth="9" defaultRowHeight="15"/>
  <cols>
    <col min="1" max="1" width="16" style="15" customWidth="1"/>
    <col min="2" max="2" width="24.25" style="14" customWidth="1"/>
    <col min="3" max="7" width="9" style="14"/>
    <col min="8" max="8" width="9.375" style="14"/>
    <col min="9" max="16384" width="9" style="14"/>
  </cols>
  <sheetData>
    <row r="1" s="13" customFormat="1" ht="37" customHeight="1" spans="1:12">
      <c r="A1" s="16" t="s">
        <v>0</v>
      </c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</row>
    <row r="2" s="13" customFormat="1" ht="26.25" spans="1:12">
      <c r="A2" s="16" t="s">
        <v>1</v>
      </c>
      <c r="B2" s="17"/>
      <c r="C2" s="17"/>
      <c r="D2" s="17"/>
      <c r="E2" s="17"/>
      <c r="F2" s="17"/>
      <c r="G2" s="17"/>
      <c r="H2" s="18"/>
      <c r="I2" s="17"/>
      <c r="J2" s="17"/>
      <c r="K2" s="17"/>
      <c r="L2" s="17"/>
    </row>
    <row r="3" s="13" customFormat="1" ht="24" spans="1:12">
      <c r="A3" s="19"/>
      <c r="B3" s="19"/>
      <c r="C3" s="19"/>
      <c r="D3" s="19" t="s">
        <v>2</v>
      </c>
      <c r="E3" s="20">
        <v>45707</v>
      </c>
      <c r="F3" s="20"/>
      <c r="G3" s="21"/>
      <c r="H3" s="22"/>
      <c r="I3" s="22"/>
      <c r="J3" s="61"/>
      <c r="K3" s="61"/>
      <c r="L3" s="62"/>
    </row>
    <row r="4" s="13" customFormat="1" ht="19.5" spans="1:12">
      <c r="A4" s="19"/>
      <c r="B4" s="19"/>
      <c r="C4" s="19"/>
      <c r="D4" s="23" t="s">
        <v>3</v>
      </c>
      <c r="E4" s="24" t="s">
        <v>4</v>
      </c>
      <c r="F4" s="25"/>
      <c r="G4" s="26"/>
      <c r="H4" s="26"/>
      <c r="I4" s="26"/>
      <c r="J4" s="26"/>
      <c r="K4" s="26"/>
      <c r="L4" s="26"/>
    </row>
    <row r="5" s="13" customFormat="1" ht="26.25" spans="1:12">
      <c r="A5" s="19"/>
      <c r="B5" s="27"/>
      <c r="C5" s="19"/>
      <c r="D5" s="19"/>
      <c r="E5" s="19"/>
      <c r="F5" s="19"/>
      <c r="G5" s="28"/>
      <c r="H5" s="29"/>
      <c r="I5" s="17"/>
      <c r="J5" s="63"/>
      <c r="K5" s="63"/>
      <c r="L5" s="19"/>
    </row>
    <row r="6" s="13" customFormat="1" ht="25.5" spans="1:12">
      <c r="A6" s="30" t="s">
        <v>5</v>
      </c>
      <c r="B6" s="31" t="s">
        <v>6</v>
      </c>
      <c r="C6" s="31" t="s">
        <v>7</v>
      </c>
      <c r="D6" s="32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64" t="s">
        <v>16</v>
      </c>
    </row>
    <row r="7" s="13" customFormat="1" ht="23" customHeight="1" spans="1:12">
      <c r="A7" s="37" t="s">
        <v>17</v>
      </c>
      <c r="B7" s="38" t="s">
        <v>18</v>
      </c>
      <c r="C7" s="39" t="s">
        <v>19</v>
      </c>
      <c r="D7" s="40" t="s">
        <v>20</v>
      </c>
      <c r="E7" s="41" t="s">
        <v>21</v>
      </c>
      <c r="F7" s="42" t="s">
        <v>22</v>
      </c>
      <c r="G7" s="40" t="s">
        <v>23</v>
      </c>
      <c r="H7" s="43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s="13" customFormat="1" customHeight="1" spans="1:12">
      <c r="A8" s="44" t="s">
        <v>29</v>
      </c>
      <c r="B8" s="45" t="s">
        <v>30</v>
      </c>
      <c r="C8" s="46" t="s">
        <v>31</v>
      </c>
      <c r="D8" s="47" t="s">
        <v>32</v>
      </c>
      <c r="E8" s="48" t="s">
        <v>33</v>
      </c>
      <c r="F8" s="49">
        <v>2060</v>
      </c>
      <c r="G8" s="50">
        <f>F8*0.05</f>
        <v>103</v>
      </c>
      <c r="H8" s="50">
        <f>(F8+G8)</f>
        <v>2163</v>
      </c>
      <c r="I8" s="65" t="s">
        <v>34</v>
      </c>
      <c r="J8" s="47" t="s">
        <v>35</v>
      </c>
      <c r="K8" s="66" t="s">
        <v>36</v>
      </c>
      <c r="L8" s="46" t="s">
        <v>37</v>
      </c>
    </row>
    <row r="9" s="13" customFormat="1" customHeight="1" spans="1:12">
      <c r="A9" s="51"/>
      <c r="B9" s="52"/>
      <c r="C9" s="53"/>
      <c r="D9" s="54"/>
      <c r="E9" s="48" t="s">
        <v>38</v>
      </c>
      <c r="F9" s="49">
        <v>1156</v>
      </c>
      <c r="G9" s="50">
        <f t="shared" ref="G9:G26" si="0">F9*0.05</f>
        <v>57.8</v>
      </c>
      <c r="H9" s="50">
        <f t="shared" ref="H9:H26" si="1">(F9+G9)</f>
        <v>1213.8</v>
      </c>
      <c r="I9" s="67"/>
      <c r="J9" s="54"/>
      <c r="K9" s="68"/>
      <c r="L9" s="53"/>
    </row>
    <row r="10" s="13" customFormat="1" customHeight="1" spans="1:12">
      <c r="A10" s="51"/>
      <c r="B10" s="52"/>
      <c r="C10" s="53"/>
      <c r="D10" s="54"/>
      <c r="E10" s="48" t="s">
        <v>39</v>
      </c>
      <c r="F10" s="49">
        <v>3720</v>
      </c>
      <c r="G10" s="50">
        <f t="shared" si="0"/>
        <v>186</v>
      </c>
      <c r="H10" s="50">
        <f t="shared" si="1"/>
        <v>3906</v>
      </c>
      <c r="I10" s="67"/>
      <c r="J10" s="54"/>
      <c r="K10" s="68"/>
      <c r="L10" s="53"/>
    </row>
    <row r="11" s="13" customFormat="1" customHeight="1" spans="1:12">
      <c r="A11" s="51"/>
      <c r="B11" s="52"/>
      <c r="C11" s="53"/>
      <c r="D11" s="54"/>
      <c r="E11" s="48" t="s">
        <v>40</v>
      </c>
      <c r="F11" s="49">
        <v>2986</v>
      </c>
      <c r="G11" s="50">
        <f t="shared" si="0"/>
        <v>149.3</v>
      </c>
      <c r="H11" s="50">
        <f t="shared" si="1"/>
        <v>3135.3</v>
      </c>
      <c r="I11" s="67"/>
      <c r="J11" s="54"/>
      <c r="K11" s="68"/>
      <c r="L11" s="53"/>
    </row>
    <row r="12" s="13" customFormat="1" customHeight="1" spans="1:12">
      <c r="A12" s="51"/>
      <c r="B12" s="52"/>
      <c r="C12" s="53"/>
      <c r="D12" s="54"/>
      <c r="E12" s="48" t="s">
        <v>41</v>
      </c>
      <c r="F12" s="49">
        <v>452</v>
      </c>
      <c r="G12" s="50">
        <f t="shared" si="0"/>
        <v>22.6</v>
      </c>
      <c r="H12" s="50">
        <f t="shared" si="1"/>
        <v>474.6</v>
      </c>
      <c r="I12" s="67"/>
      <c r="J12" s="54"/>
      <c r="K12" s="68"/>
      <c r="L12" s="53"/>
    </row>
    <row r="13" s="13" customFormat="1" customHeight="1" spans="1:12">
      <c r="A13" s="51"/>
      <c r="B13" s="52"/>
      <c r="C13" s="53"/>
      <c r="D13" s="54"/>
      <c r="E13" s="48" t="s">
        <v>42</v>
      </c>
      <c r="F13" s="49">
        <v>126</v>
      </c>
      <c r="G13" s="50">
        <f t="shared" si="0"/>
        <v>6.3</v>
      </c>
      <c r="H13" s="50">
        <f t="shared" si="1"/>
        <v>132.3</v>
      </c>
      <c r="I13" s="67"/>
      <c r="J13" s="54"/>
      <c r="K13" s="68"/>
      <c r="L13" s="53"/>
    </row>
    <row r="14" s="13" customFormat="1" ht="50" customHeight="1" spans="1:12">
      <c r="A14" s="55" t="s">
        <v>29</v>
      </c>
      <c r="B14" s="56" t="s">
        <v>43</v>
      </c>
      <c r="C14" s="57" t="s">
        <v>31</v>
      </c>
      <c r="D14" s="58" t="s">
        <v>32</v>
      </c>
      <c r="E14" s="48"/>
      <c r="F14" s="49">
        <f>SUM(F8:F13)</f>
        <v>10500</v>
      </c>
      <c r="G14" s="50">
        <f t="shared" si="0"/>
        <v>525</v>
      </c>
      <c r="H14" s="50">
        <f t="shared" si="1"/>
        <v>11025</v>
      </c>
      <c r="I14" s="67"/>
      <c r="J14" s="54"/>
      <c r="K14" s="68"/>
      <c r="L14" s="53"/>
    </row>
    <row r="15" s="13" customFormat="1" ht="50" customHeight="1" spans="1:12">
      <c r="A15" s="55" t="s">
        <v>29</v>
      </c>
      <c r="B15" s="56" t="s">
        <v>44</v>
      </c>
      <c r="C15" s="57" t="s">
        <v>31</v>
      </c>
      <c r="D15" s="58" t="s">
        <v>32</v>
      </c>
      <c r="E15" s="48"/>
      <c r="F15" s="49">
        <f>SUM(F14:F14)</f>
        <v>10500</v>
      </c>
      <c r="G15" s="50">
        <f t="shared" si="0"/>
        <v>525</v>
      </c>
      <c r="H15" s="50">
        <f t="shared" si="1"/>
        <v>11025</v>
      </c>
      <c r="I15" s="67"/>
      <c r="J15" s="54"/>
      <c r="K15" s="68"/>
      <c r="L15" s="53"/>
    </row>
    <row r="16" s="13" customFormat="1" ht="48" customHeight="1" spans="1:12">
      <c r="A16" s="55" t="s">
        <v>29</v>
      </c>
      <c r="B16" s="56" t="s">
        <v>45</v>
      </c>
      <c r="C16" s="57" t="s">
        <v>31</v>
      </c>
      <c r="D16" s="58" t="s">
        <v>32</v>
      </c>
      <c r="E16" s="48"/>
      <c r="F16" s="49">
        <f>SUM(F15:F15)</f>
        <v>10500</v>
      </c>
      <c r="G16" s="50">
        <f t="shared" si="0"/>
        <v>525</v>
      </c>
      <c r="H16" s="50">
        <f t="shared" si="1"/>
        <v>11025</v>
      </c>
      <c r="I16" s="67"/>
      <c r="J16" s="54"/>
      <c r="K16" s="68"/>
      <c r="L16" s="53"/>
    </row>
    <row r="17" s="13" customFormat="1" ht="48" customHeight="1" spans="1:12">
      <c r="A17" s="55" t="s">
        <v>29</v>
      </c>
      <c r="B17" s="56" t="s">
        <v>46</v>
      </c>
      <c r="C17" s="57" t="s">
        <v>31</v>
      </c>
      <c r="D17" s="58" t="s">
        <v>32</v>
      </c>
      <c r="E17" s="48"/>
      <c r="F17" s="49">
        <f>SUM(F15:F15)</f>
        <v>10500</v>
      </c>
      <c r="G17" s="50">
        <f t="shared" si="0"/>
        <v>525</v>
      </c>
      <c r="H17" s="50">
        <f t="shared" si="1"/>
        <v>11025</v>
      </c>
      <c r="I17" s="67"/>
      <c r="J17" s="54"/>
      <c r="K17" s="68"/>
      <c r="L17" s="53"/>
    </row>
    <row r="18" s="13" customFormat="1" customHeight="1" spans="1:12">
      <c r="A18" s="44" t="s">
        <v>29</v>
      </c>
      <c r="B18" s="45" t="s">
        <v>30</v>
      </c>
      <c r="C18" s="46" t="s">
        <v>31</v>
      </c>
      <c r="D18" s="47" t="s">
        <v>47</v>
      </c>
      <c r="E18" s="48" t="s">
        <v>33</v>
      </c>
      <c r="F18" s="49">
        <v>812</v>
      </c>
      <c r="G18" s="50">
        <f t="shared" si="0"/>
        <v>40.6</v>
      </c>
      <c r="H18" s="50">
        <f t="shared" si="1"/>
        <v>852.6</v>
      </c>
      <c r="I18" s="67"/>
      <c r="J18" s="54"/>
      <c r="K18" s="68"/>
      <c r="L18" s="53"/>
    </row>
    <row r="19" s="13" customFormat="1" customHeight="1" spans="1:12">
      <c r="A19" s="51"/>
      <c r="B19" s="52"/>
      <c r="C19" s="53"/>
      <c r="D19" s="54"/>
      <c r="E19" s="48" t="s">
        <v>38</v>
      </c>
      <c r="F19" s="49">
        <v>1000</v>
      </c>
      <c r="G19" s="50">
        <f t="shared" si="0"/>
        <v>50</v>
      </c>
      <c r="H19" s="50">
        <f t="shared" si="1"/>
        <v>1050</v>
      </c>
      <c r="I19" s="67"/>
      <c r="J19" s="54"/>
      <c r="K19" s="68"/>
      <c r="L19" s="53"/>
    </row>
    <row r="20" s="13" customFormat="1" customHeight="1" spans="1:12">
      <c r="A20" s="51"/>
      <c r="B20" s="52"/>
      <c r="C20" s="53"/>
      <c r="D20" s="54"/>
      <c r="E20" s="48" t="s">
        <v>39</v>
      </c>
      <c r="F20" s="49">
        <v>2668</v>
      </c>
      <c r="G20" s="50">
        <f t="shared" si="0"/>
        <v>133.4</v>
      </c>
      <c r="H20" s="50">
        <f t="shared" si="1"/>
        <v>2801.4</v>
      </c>
      <c r="I20" s="67"/>
      <c r="J20" s="54"/>
      <c r="K20" s="68"/>
      <c r="L20" s="53"/>
    </row>
    <row r="21" s="13" customFormat="1" customHeight="1" spans="1:12">
      <c r="A21" s="51"/>
      <c r="B21" s="52"/>
      <c r="C21" s="53"/>
      <c r="D21" s="54"/>
      <c r="E21" s="48" t="s">
        <v>40</v>
      </c>
      <c r="F21" s="49">
        <v>770</v>
      </c>
      <c r="G21" s="50">
        <f t="shared" si="0"/>
        <v>38.5</v>
      </c>
      <c r="H21" s="50">
        <f t="shared" si="1"/>
        <v>808.5</v>
      </c>
      <c r="I21" s="67"/>
      <c r="J21" s="54"/>
      <c r="K21" s="68"/>
      <c r="L21" s="53"/>
    </row>
    <row r="22" s="13" customFormat="1" ht="50" customHeight="1" spans="1:12">
      <c r="A22" s="55" t="s">
        <v>29</v>
      </c>
      <c r="B22" s="56" t="s">
        <v>43</v>
      </c>
      <c r="C22" s="57" t="s">
        <v>31</v>
      </c>
      <c r="D22" s="58" t="s">
        <v>47</v>
      </c>
      <c r="E22" s="48"/>
      <c r="F22" s="49">
        <f>SUM(F18:F21)</f>
        <v>5250</v>
      </c>
      <c r="G22" s="50">
        <f t="shared" si="0"/>
        <v>262.5</v>
      </c>
      <c r="H22" s="50">
        <f t="shared" si="1"/>
        <v>5512.5</v>
      </c>
      <c r="I22" s="67"/>
      <c r="J22" s="54"/>
      <c r="K22" s="68"/>
      <c r="L22" s="53"/>
    </row>
    <row r="23" s="13" customFormat="1" ht="50" customHeight="1" spans="1:12">
      <c r="A23" s="55" t="s">
        <v>29</v>
      </c>
      <c r="B23" s="56" t="s">
        <v>44</v>
      </c>
      <c r="C23" s="57" t="s">
        <v>31</v>
      </c>
      <c r="D23" s="58" t="s">
        <v>47</v>
      </c>
      <c r="E23" s="48"/>
      <c r="F23" s="49">
        <f>SUM(F22:F22)</f>
        <v>5250</v>
      </c>
      <c r="G23" s="50">
        <f t="shared" si="0"/>
        <v>262.5</v>
      </c>
      <c r="H23" s="50">
        <f t="shared" si="1"/>
        <v>5512.5</v>
      </c>
      <c r="I23" s="67"/>
      <c r="J23" s="54"/>
      <c r="K23" s="68"/>
      <c r="L23" s="53"/>
    </row>
    <row r="24" s="13" customFormat="1" ht="48" customHeight="1" spans="1:12">
      <c r="A24" s="55" t="s">
        <v>29</v>
      </c>
      <c r="B24" s="56" t="s">
        <v>45</v>
      </c>
      <c r="C24" s="57" t="s">
        <v>31</v>
      </c>
      <c r="D24" s="58" t="s">
        <v>47</v>
      </c>
      <c r="E24" s="48"/>
      <c r="F24" s="49">
        <f>SUM(F23:F23)</f>
        <v>5250</v>
      </c>
      <c r="G24" s="50">
        <f t="shared" si="0"/>
        <v>262.5</v>
      </c>
      <c r="H24" s="50">
        <f t="shared" si="1"/>
        <v>5512.5</v>
      </c>
      <c r="I24" s="67"/>
      <c r="J24" s="54"/>
      <c r="K24" s="68"/>
      <c r="L24" s="53"/>
    </row>
    <row r="25" s="13" customFormat="1" ht="48" customHeight="1" spans="1:12">
      <c r="A25" s="55" t="s">
        <v>29</v>
      </c>
      <c r="B25" s="56" t="s">
        <v>46</v>
      </c>
      <c r="C25" s="57" t="s">
        <v>31</v>
      </c>
      <c r="D25" s="58" t="s">
        <v>47</v>
      </c>
      <c r="E25" s="48"/>
      <c r="F25" s="49">
        <f>SUM(F23:F23)</f>
        <v>5250</v>
      </c>
      <c r="G25" s="50">
        <f t="shared" si="0"/>
        <v>262.5</v>
      </c>
      <c r="H25" s="50">
        <f t="shared" si="1"/>
        <v>5512.5</v>
      </c>
      <c r="I25" s="67"/>
      <c r="J25" s="54"/>
      <c r="K25" s="68"/>
      <c r="L25" s="53"/>
    </row>
    <row r="26" s="14" customFormat="1" spans="1:12">
      <c r="A26" s="59" t="s">
        <v>48</v>
      </c>
      <c r="B26" s="60"/>
      <c r="C26" s="57"/>
      <c r="D26" s="58"/>
      <c r="E26" s="60"/>
      <c r="F26" s="57">
        <f>SUM(F8:F25)</f>
        <v>78750</v>
      </c>
      <c r="G26" s="50">
        <f t="shared" si="0"/>
        <v>3937.5</v>
      </c>
      <c r="H26" s="50">
        <f t="shared" si="1"/>
        <v>82687.5</v>
      </c>
      <c r="I26" s="69"/>
      <c r="J26" s="69"/>
      <c r="K26" s="69"/>
      <c r="L26" s="69"/>
    </row>
  </sheetData>
  <mergeCells count="17">
    <mergeCell ref="A1:L1"/>
    <mergeCell ref="A2:L2"/>
    <mergeCell ref="E3:F3"/>
    <mergeCell ref="E4:F4"/>
    <mergeCell ref="G4:L4"/>
    <mergeCell ref="A8:A13"/>
    <mergeCell ref="A18:A21"/>
    <mergeCell ref="B8:B13"/>
    <mergeCell ref="B18:B21"/>
    <mergeCell ref="C8:C13"/>
    <mergeCell ref="C18:C21"/>
    <mergeCell ref="D8:D13"/>
    <mergeCell ref="D18:D21"/>
    <mergeCell ref="I8:I25"/>
    <mergeCell ref="J8:J25"/>
    <mergeCell ref="K8:K25"/>
    <mergeCell ref="L8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G19" sqref="G19"/>
    </sheetView>
  </sheetViews>
  <sheetFormatPr defaultColWidth="8.96666666666667" defaultRowHeight="21" outlineLevelCol="6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49</v>
      </c>
      <c r="B1" s="5" t="s">
        <v>50</v>
      </c>
    </row>
    <row r="2" s="1" customFormat="1" ht="25" customHeight="1" spans="1:2">
      <c r="A2" s="4" t="s">
        <v>51</v>
      </c>
      <c r="B2" s="6" t="s">
        <v>52</v>
      </c>
    </row>
    <row r="3" s="1" customFormat="1" ht="25" customHeight="1" spans="1:2">
      <c r="A3" s="4" t="s">
        <v>53</v>
      </c>
      <c r="B3" s="7" t="s">
        <v>54</v>
      </c>
    </row>
    <row r="4" s="1" customFormat="1" ht="25" customHeight="1" spans="1:2">
      <c r="A4" s="4" t="s">
        <v>55</v>
      </c>
      <c r="B4" s="6" t="s">
        <v>56</v>
      </c>
    </row>
    <row r="5" s="1" customFormat="1" ht="25" customHeight="1" spans="1:2">
      <c r="A5" s="4" t="s">
        <v>57</v>
      </c>
      <c r="B5" s="8" t="s">
        <v>58</v>
      </c>
    </row>
    <row r="6" s="1" customFormat="1" ht="25" customHeight="1" spans="1:2">
      <c r="A6" s="4" t="s">
        <v>59</v>
      </c>
      <c r="B6" s="7" t="s">
        <v>60</v>
      </c>
    </row>
    <row r="7" s="1" customFormat="1" ht="25" customHeight="1" spans="1:2">
      <c r="A7" s="4" t="s">
        <v>61</v>
      </c>
      <c r="B7" s="9">
        <v>45658</v>
      </c>
    </row>
    <row r="8" s="1" customFormat="1" ht="25" customHeight="1" spans="1:2">
      <c r="A8" s="4" t="s">
        <v>62</v>
      </c>
      <c r="B8" s="5" t="s">
        <v>63</v>
      </c>
    </row>
    <row r="9" s="1" customFormat="1" ht="25" customHeight="1" spans="1:2">
      <c r="A9" s="4" t="s">
        <v>64</v>
      </c>
      <c r="B9" s="5" t="s">
        <v>65</v>
      </c>
    </row>
    <row r="10" s="1" customFormat="1" ht="25" customHeight="1" spans="1:2">
      <c r="A10" s="4" t="s">
        <v>66</v>
      </c>
      <c r="B10" s="5" t="s">
        <v>67</v>
      </c>
    </row>
    <row r="11" ht="25" customHeight="1" spans="4:7">
      <c r="D11" s="70" t="s">
        <v>68</v>
      </c>
      <c r="G11" s="70" t="s">
        <v>69</v>
      </c>
    </row>
    <row r="12" s="1" customFormat="1" ht="25" customHeight="1" spans="1:7">
      <c r="A12" s="2"/>
      <c r="B12" s="3"/>
      <c r="D12" s="70" t="s">
        <v>70</v>
      </c>
      <c r="G12" s="70" t="s">
        <v>71</v>
      </c>
    </row>
    <row r="13" s="1" customFormat="1" ht="25" customHeight="1" spans="1:7">
      <c r="A13" s="2"/>
      <c r="B13" s="10"/>
      <c r="D13" s="70" t="s">
        <v>72</v>
      </c>
      <c r="G13" s="70" t="s">
        <v>73</v>
      </c>
    </row>
    <row r="14" s="1" customFormat="1" ht="25" customHeight="1" spans="1:7">
      <c r="A14" s="2"/>
      <c r="B14" s="11"/>
      <c r="D14" s="70" t="s">
        <v>74</v>
      </c>
      <c r="G14" s="70" t="s">
        <v>75</v>
      </c>
    </row>
    <row r="15" s="1" customFormat="1" ht="25" customHeight="1" spans="1:7">
      <c r="A15" s="2"/>
      <c r="B15" s="3"/>
      <c r="D15" s="70" t="s">
        <v>76</v>
      </c>
      <c r="G15" s="70" t="s">
        <v>69</v>
      </c>
    </row>
    <row r="16" s="1" customFormat="1" ht="25" customHeight="1" spans="1:7">
      <c r="A16" s="2"/>
      <c r="B16" s="12"/>
      <c r="D16" s="70" t="s">
        <v>77</v>
      </c>
      <c r="G16" s="70" t="s">
        <v>71</v>
      </c>
    </row>
    <row r="17" s="1" customFormat="1" ht="25" customHeight="1" spans="1:7">
      <c r="A17" s="2"/>
      <c r="B17" s="11"/>
      <c r="D17" s="70" t="s">
        <v>68</v>
      </c>
      <c r="G17" s="70" t="s">
        <v>73</v>
      </c>
    </row>
    <row r="18" s="1" customFormat="1" ht="25" customHeight="1" spans="1:7">
      <c r="A18" s="2"/>
      <c r="B18" s="3"/>
      <c r="D18" s="70" t="s">
        <v>70</v>
      </c>
      <c r="G18" s="70" t="s">
        <v>75</v>
      </c>
    </row>
    <row r="19" s="1" customFormat="1" ht="25" customHeight="1" spans="1:4">
      <c r="A19" s="2"/>
      <c r="B19" s="3"/>
      <c r="D19" s="70" t="s">
        <v>72</v>
      </c>
    </row>
    <row r="20" s="1" customFormat="1" ht="25" customHeight="1" spans="1:4">
      <c r="A20" s="2"/>
      <c r="B20" s="3"/>
      <c r="D20" s="70" t="s">
        <v>74</v>
      </c>
    </row>
    <row r="21" s="1" customFormat="1" ht="25" customHeight="1" spans="1:4">
      <c r="A21" s="2"/>
      <c r="B21" s="3"/>
      <c r="D21" s="70" t="s">
        <v>76</v>
      </c>
    </row>
    <row r="22" spans="4:4">
      <c r="D22" s="70" t="s">
        <v>77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2025-02-19T03:41:00Z</dcterms:created>
  <dcterms:modified xsi:type="dcterms:W3CDTF">2025-03-15T02:42:28Z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A7E7864A104D4ADD9E53E346BC3388EC_13</vt:lpwstr>
  </property>
  <property fmtid="{D5CDD505-2E9C-101B-9397-08002B2CF9AE}" pid="3" name="KSOProductBuildVer">
    <vt:lpwstr>2052-12.1.0.20305</vt:lpwstr>
  </property>
</Properties>
</file>