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<sst xmlns="http://schemas.openxmlformats.org/spreadsheetml/2006/main" count="85" uniqueCount="42">
  <si>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</si>
  <si>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</si>
  <si>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</si>
  <si>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2025/2/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</si>
  <si>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</si>
  <si>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锦泰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</si>
  <si>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</si>
  <si>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</si>
  <si>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</si>
  <si>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</si>
  <si>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</si>
  <si>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</si>
  <si>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</si>
  <si>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</si>
  <si>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</si>
  <si>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</si>
  <si>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</si>
  <si>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</si>
  <si>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</si>
  <si>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</si>
  <si>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</si>
  <si>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</si>
  <si>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</si>
  <si>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</si>
  <si>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</si>
  <si>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</si>
  <si>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</si>
  <si>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</si>
  <si>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</si>
  <si>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</si>
  <si>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补单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</si>
  <si>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</si>
  <si>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3405-741</t>
  </si>
  <si>
    <t>800</t>
  </si>
  <si>
    <t>XS</t>
  </si>
  <si>
    <t>S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</si>
  <si>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</si>
  <si>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</si>
  <si>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</si>
  <si>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818</t>
  </si>
  <si>
    <t>984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</si>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</sst>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color theme="1"/>
      <name val="Calibri"/>
      <charset val="0"/>
    </font>
    <font>
      <b/>
      <sz val="11"/>
      <name val="Calibri"/>
      <charset val="134"/>
    </font>
    <font>
      <b/>
      <sz val="11"/>
      <color rgb="FF000000"/>
      <name val="宋体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78" fontId="12" fillId="0" borderId="3" xfId="49" applyNumberFormat="1" applyFont="1" applyFill="1" applyBorder="1" applyAlignment="1">
      <alignment horizontal="center" vertical="center" wrapText="1"/>
    </xf>
    <xf numFmtId="177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49" applyFont="1" applyFill="1" applyBorder="1" applyAlignment="1">
      <alignment horizontal="center" vertical="center" wrapText="1"/>
    </xf>
    <xf numFmtId="15" fontId="13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49" fontId="14" fillId="0" borderId="3" xfId="49" applyNumberFormat="1" applyFont="1" applyFill="1" applyBorder="1" applyAlignment="1">
      <alignment horizontal="center" vertical="center" wrapText="1"/>
    </xf>
    <xf numFmtId="177" fontId="14" fillId="0" borderId="3" xfId="49" applyNumberFormat="1" applyFont="1" applyFill="1" applyBorder="1" applyAlignment="1">
      <alignment horizontal="center" vertical="center" wrapText="1"/>
    </xf>
    <xf numFmtId="176" fontId="13" fillId="0" borderId="3" xfId="49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/>
    </xf>
    <xf numFmtId="49" fontId="16" fillId="0" borderId="3" xfId="49" applyNumberFormat="1" applyFont="1" applyFill="1" applyBorder="1" applyAlignment="1">
      <alignment horizontal="center" vertical="center" wrapText="1"/>
    </xf>
    <xf numFmtId="176" fontId="15" fillId="0" borderId="3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/>
    </xf>
    <xf numFmtId="49" fontId="16" fillId="0" borderId="3" xfId="0" applyNumberFormat="1" applyFont="1" applyFill="1" applyBorder="1" applyAlignment="1" applyProtection="1">
      <alignment horizontal="center" vertical="center"/>
      <protection locked="0"/>
    </xf>
    <xf numFmtId="0" fontId="16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tabSelected="1" workbookViewId="0">
      <selection activeCell="S11" sqref="S11"/>
    </sheetView>
  </sheetViews>
  <sheetFormatPr defaultColWidth="9" defaultRowHeight="15"/>
  <cols>
    <col min="1" max="1" width="9.625" style="2" customWidth="1"/>
    <col min="2" max="2" width="22.625" customWidth="1"/>
    <col min="3" max="3" width="10.37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1"/>
      <c r="J3" s="52"/>
      <c r="K3" s="52"/>
      <c r="L3" s="9"/>
    </row>
    <row r="4" customFormat="1" spans="1:12">
      <c r="A4" s="9"/>
      <c r="B4" s="9"/>
      <c r="C4" s="9"/>
      <c r="D4" s="13" t="s">
        <v>4</v>
      </c>
      <c r="E4" s="14" t="s">
        <v>5</v>
      </c>
      <c r="F4" s="15"/>
      <c r="G4" s="16"/>
      <c r="H4" s="17"/>
      <c r="I4" s="53"/>
      <c r="J4" s="54"/>
      <c r="K4" s="54"/>
      <c r="L4" s="53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1"/>
      <c r="J5" s="52"/>
      <c r="K5" s="52"/>
      <c r="L5" s="9"/>
    </row>
    <row r="6" s="1" customFormat="1" ht="45" spans="1:12">
      <c r="A6" s="19" t="s">
        <v>6</v>
      </c>
      <c r="B6" s="20" t="s">
        <v>7</v>
      </c>
      <c r="C6" s="20" t="s">
        <v>8</v>
      </c>
      <c r="D6" s="21" t="s">
        <v>9</v>
      </c>
      <c r="E6" s="21" t="s">
        <v>10</v>
      </c>
      <c r="F6" s="22" t="s">
        <v>11</v>
      </c>
      <c r="G6" s="23" t="s">
        <v>12</v>
      </c>
      <c r="H6" s="24" t="s">
        <v>13</v>
      </c>
      <c r="I6" s="23" t="s">
        <v>14</v>
      </c>
      <c r="J6" s="23" t="s">
        <v>15</v>
      </c>
      <c r="K6" s="23" t="s">
        <v>16</v>
      </c>
      <c r="L6" s="20" t="s">
        <v>17</v>
      </c>
    </row>
    <row r="7" s="1" customFormat="1" ht="28.5" spans="1:12">
      <c r="A7" s="25" t="s">
        <v>18</v>
      </c>
      <c r="B7" s="26" t="s">
        <v>19</v>
      </c>
      <c r="C7" s="27" t="s">
        <v>20</v>
      </c>
      <c r="D7" s="28" t="s">
        <v>21</v>
      </c>
      <c r="E7" s="29" t="s">
        <v>22</v>
      </c>
      <c r="F7" s="30" t="s">
        <v>23</v>
      </c>
      <c r="G7" s="28" t="s">
        <v>24</v>
      </c>
      <c r="H7" s="31" t="s">
        <v>25</v>
      </c>
      <c r="I7" s="28" t="s">
        <v>26</v>
      </c>
      <c r="J7" s="28" t="s">
        <v>27</v>
      </c>
      <c r="K7" s="28" t="s">
        <v>28</v>
      </c>
      <c r="L7" s="26" t="s">
        <v>29</v>
      </c>
    </row>
    <row r="8" s="1" customFormat="1" ht="21" customHeight="1" spans="1:12">
      <c r="A8" s="32" t="s">
        <v>30</v>
      </c>
      <c r="B8" s="33" t="s">
        <v>31</v>
      </c>
      <c r="C8" s="34" t="s">
        <v>32</v>
      </c>
      <c r="D8" s="35" t="s">
        <v>33</v>
      </c>
      <c r="E8" s="36" t="s">
        <v>34</v>
      </c>
      <c r="F8" s="37">
        <v>224</v>
      </c>
      <c r="G8" s="37">
        <f>F8*0.05</f>
        <v>11.2</v>
      </c>
      <c r="H8" s="37">
        <f>F8+G8</f>
        <v>235.2</v>
      </c>
      <c r="I8" s="55"/>
      <c r="J8" s="56"/>
      <c r="K8" s="56"/>
      <c r="L8" s="57"/>
    </row>
    <row r="9" s="1" customFormat="1" ht="21" customHeight="1" spans="1:12">
      <c r="A9" s="38"/>
      <c r="B9" s="39"/>
      <c r="C9" s="40"/>
      <c r="D9" s="41"/>
      <c r="E9" s="36" t="s">
        <v>35</v>
      </c>
      <c r="F9" s="37">
        <v>294</v>
      </c>
      <c r="G9" s="37">
        <f t="shared" ref="G9:G23" si="0">F9*0.05</f>
        <v>14.7</v>
      </c>
      <c r="H9" s="37">
        <f t="shared" ref="H9:H23" si="1">F9+G9</f>
        <v>308.7</v>
      </c>
      <c r="I9" s="55"/>
      <c r="J9" s="56"/>
      <c r="K9" s="56"/>
      <c r="L9" s="57"/>
    </row>
    <row r="10" s="1" customFormat="1" ht="47" customHeight="1" spans="1:12">
      <c r="A10" s="42" t="s">
        <v>30</v>
      </c>
      <c r="B10" s="43" t="s">
        <v>36</v>
      </c>
      <c r="C10" s="44" t="s">
        <v>32</v>
      </c>
      <c r="D10" s="45" t="s">
        <v>33</v>
      </c>
      <c r="E10" s="46"/>
      <c r="F10" s="47">
        <f>SUM(F8:F9)</f>
        <v>518</v>
      </c>
      <c r="G10" s="37">
        <f t="shared" si="0"/>
        <v>25.9</v>
      </c>
      <c r="H10" s="37">
        <f t="shared" si="1"/>
        <v>543.9</v>
      </c>
      <c r="I10" s="55"/>
      <c r="J10" s="56"/>
      <c r="K10" s="56"/>
      <c r="L10" s="57"/>
    </row>
    <row r="11" s="1" customFormat="1" ht="47" customHeight="1" spans="1:12">
      <c r="A11" s="42" t="s">
        <v>30</v>
      </c>
      <c r="B11" s="43" t="s">
        <v>37</v>
      </c>
      <c r="C11" s="44" t="s">
        <v>32</v>
      </c>
      <c r="D11" s="45" t="s">
        <v>33</v>
      </c>
      <c r="E11" s="46"/>
      <c r="F11" s="47">
        <f t="shared" ref="F11:F17" si="2">SUM(F10:F10)</f>
        <v>518</v>
      </c>
      <c r="G11" s="37">
        <f t="shared" si="0"/>
        <v>25.9</v>
      </c>
      <c r="H11" s="37">
        <f t="shared" si="1"/>
        <v>543.9</v>
      </c>
      <c r="I11" s="55"/>
      <c r="J11" s="56"/>
      <c r="K11" s="56"/>
      <c r="L11" s="57"/>
    </row>
    <row r="12" s="1" customFormat="1" ht="47" customHeight="1" spans="1:12">
      <c r="A12" s="42" t="s">
        <v>30</v>
      </c>
      <c r="B12" s="43" t="s">
        <v>38</v>
      </c>
      <c r="C12" s="44" t="s">
        <v>32</v>
      </c>
      <c r="D12" s="45" t="s">
        <v>33</v>
      </c>
      <c r="E12" s="46"/>
      <c r="F12" s="47">
        <f t="shared" si="2"/>
        <v>518</v>
      </c>
      <c r="G12" s="37">
        <f t="shared" si="0"/>
        <v>25.9</v>
      </c>
      <c r="H12" s="37">
        <f t="shared" si="1"/>
        <v>543.9</v>
      </c>
      <c r="I12" s="55"/>
      <c r="J12" s="56"/>
      <c r="K12" s="56"/>
      <c r="L12" s="57"/>
    </row>
    <row r="13" s="1" customFormat="1" ht="21" customHeight="1" spans="1:12">
      <c r="A13" s="32" t="s">
        <v>30</v>
      </c>
      <c r="B13" s="33" t="s">
        <v>31</v>
      </c>
      <c r="C13" s="34" t="s">
        <v>32</v>
      </c>
      <c r="D13" s="35" t="s">
        <v>39</v>
      </c>
      <c r="E13" s="36" t="s">
        <v>34</v>
      </c>
      <c r="F13" s="37">
        <v>149</v>
      </c>
      <c r="G13" s="37">
        <f t="shared" si="0"/>
        <v>7.45</v>
      </c>
      <c r="H13" s="37">
        <f t="shared" si="1"/>
        <v>156.45</v>
      </c>
      <c r="I13" s="55"/>
      <c r="J13" s="56"/>
      <c r="K13" s="56"/>
      <c r="L13" s="57"/>
    </row>
    <row r="14" s="1" customFormat="1" ht="21" customHeight="1" spans="1:12">
      <c r="A14" s="38"/>
      <c r="B14" s="39"/>
      <c r="C14" s="40"/>
      <c r="D14" s="41"/>
      <c r="E14" s="36" t="s">
        <v>35</v>
      </c>
      <c r="F14" s="37">
        <v>196</v>
      </c>
      <c r="G14" s="37">
        <f t="shared" si="0"/>
        <v>9.8</v>
      </c>
      <c r="H14" s="37">
        <f t="shared" si="1"/>
        <v>205.8</v>
      </c>
      <c r="I14" s="55"/>
      <c r="J14" s="56"/>
      <c r="K14" s="56"/>
      <c r="L14" s="57"/>
    </row>
    <row r="15" s="1" customFormat="1" ht="47" customHeight="1" spans="1:12">
      <c r="A15" s="42" t="s">
        <v>30</v>
      </c>
      <c r="B15" s="43" t="s">
        <v>36</v>
      </c>
      <c r="C15" s="44" t="s">
        <v>32</v>
      </c>
      <c r="D15" s="45" t="s">
        <v>39</v>
      </c>
      <c r="E15" s="46"/>
      <c r="F15" s="47">
        <f>SUM(F13:F14)</f>
        <v>345</v>
      </c>
      <c r="G15" s="37">
        <f t="shared" si="0"/>
        <v>17.25</v>
      </c>
      <c r="H15" s="37">
        <f t="shared" si="1"/>
        <v>362.25</v>
      </c>
      <c r="I15" s="55"/>
      <c r="J15" s="56"/>
      <c r="K15" s="56"/>
      <c r="L15" s="57"/>
    </row>
    <row r="16" s="1" customFormat="1" ht="47" customHeight="1" spans="1:12">
      <c r="A16" s="42" t="s">
        <v>30</v>
      </c>
      <c r="B16" s="43" t="s">
        <v>37</v>
      </c>
      <c r="C16" s="44" t="s">
        <v>32</v>
      </c>
      <c r="D16" s="45" t="s">
        <v>39</v>
      </c>
      <c r="E16" s="46"/>
      <c r="F16" s="47">
        <f t="shared" si="2"/>
        <v>345</v>
      </c>
      <c r="G16" s="37">
        <f t="shared" si="0"/>
        <v>17.25</v>
      </c>
      <c r="H16" s="37">
        <f t="shared" si="1"/>
        <v>362.25</v>
      </c>
      <c r="I16" s="55"/>
      <c r="J16" s="56"/>
      <c r="K16" s="56"/>
      <c r="L16" s="57"/>
    </row>
    <row r="17" s="1" customFormat="1" ht="47" customHeight="1" spans="1:12">
      <c r="A17" s="42" t="s">
        <v>30</v>
      </c>
      <c r="B17" s="43" t="s">
        <v>38</v>
      </c>
      <c r="C17" s="44" t="s">
        <v>32</v>
      </c>
      <c r="D17" s="45" t="s">
        <v>39</v>
      </c>
      <c r="E17" s="46"/>
      <c r="F17" s="47">
        <f t="shared" si="2"/>
        <v>345</v>
      </c>
      <c r="G17" s="37">
        <f t="shared" si="0"/>
        <v>17.25</v>
      </c>
      <c r="H17" s="37">
        <f t="shared" si="1"/>
        <v>362.25</v>
      </c>
      <c r="I17" s="55"/>
      <c r="J17" s="56"/>
      <c r="K17" s="56"/>
      <c r="L17" s="57"/>
    </row>
    <row r="18" s="1" customFormat="1" ht="21" customHeight="1" spans="1:12">
      <c r="A18" s="32" t="s">
        <v>30</v>
      </c>
      <c r="B18" s="33" t="s">
        <v>31</v>
      </c>
      <c r="C18" s="34" t="s">
        <v>32</v>
      </c>
      <c r="D18" s="35" t="s">
        <v>40</v>
      </c>
      <c r="E18" s="36" t="s">
        <v>34</v>
      </c>
      <c r="F18" s="37">
        <v>114</v>
      </c>
      <c r="G18" s="37">
        <f t="shared" si="0"/>
        <v>5.7</v>
      </c>
      <c r="H18" s="37">
        <f t="shared" si="1"/>
        <v>119.7</v>
      </c>
      <c r="I18" s="55"/>
      <c r="J18" s="56"/>
      <c r="K18" s="56"/>
      <c r="L18" s="57"/>
    </row>
    <row r="19" s="1" customFormat="1" ht="21" customHeight="1" spans="1:12">
      <c r="A19" s="38"/>
      <c r="B19" s="39"/>
      <c r="C19" s="40"/>
      <c r="D19" s="41"/>
      <c r="E19" s="36" t="s">
        <v>35</v>
      </c>
      <c r="F19" s="37">
        <v>148</v>
      </c>
      <c r="G19" s="37">
        <f t="shared" si="0"/>
        <v>7.4</v>
      </c>
      <c r="H19" s="37">
        <f t="shared" si="1"/>
        <v>155.4</v>
      </c>
      <c r="I19" s="55"/>
      <c r="J19" s="56"/>
      <c r="K19" s="56"/>
      <c r="L19" s="57"/>
    </row>
    <row r="20" s="1" customFormat="1" ht="47" customHeight="1" spans="1:12">
      <c r="A20" s="42" t="s">
        <v>30</v>
      </c>
      <c r="B20" s="43" t="s">
        <v>36</v>
      </c>
      <c r="C20" s="44" t="s">
        <v>32</v>
      </c>
      <c r="D20" s="45" t="s">
        <v>40</v>
      </c>
      <c r="E20" s="46"/>
      <c r="F20" s="47">
        <f>SUM(F18:F19)</f>
        <v>262</v>
      </c>
      <c r="G20" s="37">
        <f t="shared" si="0"/>
        <v>13.1</v>
      </c>
      <c r="H20" s="37">
        <f t="shared" si="1"/>
        <v>275.1</v>
      </c>
      <c r="I20" s="55"/>
      <c r="J20" s="56"/>
      <c r="K20" s="56"/>
      <c r="L20" s="57"/>
    </row>
    <row r="21" s="1" customFormat="1" ht="47" customHeight="1" spans="1:12">
      <c r="A21" s="42" t="s">
        <v>30</v>
      </c>
      <c r="B21" s="43" t="s">
        <v>37</v>
      </c>
      <c r="C21" s="44" t="s">
        <v>32</v>
      </c>
      <c r="D21" s="45" t="s">
        <v>40</v>
      </c>
      <c r="E21" s="46"/>
      <c r="F21" s="47">
        <f>SUM(F20:F20)</f>
        <v>262</v>
      </c>
      <c r="G21" s="37">
        <f t="shared" si="0"/>
        <v>13.1</v>
      </c>
      <c r="H21" s="37">
        <f t="shared" si="1"/>
        <v>275.1</v>
      </c>
      <c r="I21" s="55"/>
      <c r="J21" s="56"/>
      <c r="K21" s="56"/>
      <c r="L21" s="57"/>
    </row>
    <row r="22" s="1" customFormat="1" ht="47" customHeight="1" spans="1:12">
      <c r="A22" s="42" t="s">
        <v>30</v>
      </c>
      <c r="B22" s="43" t="s">
        <v>38</v>
      </c>
      <c r="C22" s="44" t="s">
        <v>32</v>
      </c>
      <c r="D22" s="45" t="s">
        <v>40</v>
      </c>
      <c r="E22" s="46"/>
      <c r="F22" s="47">
        <f>SUM(F21:F21)</f>
        <v>262</v>
      </c>
      <c r="G22" s="37">
        <f t="shared" si="0"/>
        <v>13.1</v>
      </c>
      <c r="H22" s="37">
        <f t="shared" si="1"/>
        <v>275.1</v>
      </c>
      <c r="I22" s="55"/>
      <c r="J22" s="56"/>
      <c r="K22" s="56"/>
      <c r="L22" s="57"/>
    </row>
    <row r="23" s="1" customFormat="1" ht="17" customHeight="1" spans="1:12">
      <c r="A23" s="48" t="s">
        <v>41</v>
      </c>
      <c r="B23" s="49"/>
      <c r="C23" s="49"/>
      <c r="D23" s="45"/>
      <c r="E23" s="49"/>
      <c r="F23" s="50">
        <f>SUM(F8:F22)</f>
        <v>4500</v>
      </c>
      <c r="G23" s="37">
        <f t="shared" si="0"/>
        <v>225</v>
      </c>
      <c r="H23" s="37">
        <f t="shared" si="1"/>
        <v>4725</v>
      </c>
      <c r="I23" s="58"/>
      <c r="J23" s="58"/>
      <c r="K23" s="58"/>
      <c r="L23" s="58"/>
    </row>
  </sheetData>
  <mergeCells count="20">
    <mergeCell ref="A1:L1"/>
    <mergeCell ref="A2:L2"/>
    <mergeCell ref="E3:F3"/>
    <mergeCell ref="E4:F4"/>
    <mergeCell ref="A8:A9"/>
    <mergeCell ref="A13:A14"/>
    <mergeCell ref="A18:A19"/>
    <mergeCell ref="B8:B9"/>
    <mergeCell ref="B13:B14"/>
    <mergeCell ref="B18:B19"/>
    <mergeCell ref="C8:C9"/>
    <mergeCell ref="C13:C14"/>
    <mergeCell ref="C18:C19"/>
    <mergeCell ref="D8:D9"/>
    <mergeCell ref="D13:D14"/>
    <mergeCell ref="D18:D19"/>
    <mergeCell ref="I8:I22"/>
    <mergeCell ref="J8:J22"/>
    <mergeCell ref="K8:K22"/>
    <mergeCell ref="L8:L22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2025-02-26T06:53:42Z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669BA58F6F534A6A9EDF289C7215FFFB_12</vt:lpwstr>
  </property>
</Properties>
</file>