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<sst xmlns="http://schemas.openxmlformats.org/spreadsheetml/2006/main" count="77" uniqueCount="46">
  <si>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</si>
  <si>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</si>
  <si>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</si>
  <si>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2025/2/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</si>
  <si>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</si>
  <si>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</si>
  <si>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</si>
  <si>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</si>
  <si>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</si>
  <si>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</si>
  <si>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</si>
  <si>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</si>
  <si>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</si>
  <si>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</si>
  <si>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</si>
  <si>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</si>
  <si>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</si>
  <si>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</si>
  <si>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</si>
  <si>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</si>
  <si>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</si>
  <si>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</si>
  <si>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</si>
  <si>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</si>
  <si>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</si>
  <si>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</si>
  <si>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</si>
  <si>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</si>
  <si>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</si>
  <si>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</si>
  <si>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20255-01/1
20255-01/2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</si>
  <si>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</si>
  <si>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0093-741</t>
  </si>
  <si>
    <t>251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</si>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</sst>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Calibri"/>
      <charset val="134"/>
    </font>
    <font>
      <b/>
      <sz val="22"/>
      <color theme="1"/>
      <name val="Calibri"/>
      <charset val="0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495300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495300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1336040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T15" sqref="T15"/>
    </sheetView>
  </sheetViews>
  <sheetFormatPr defaultColWidth="9" defaultRowHeight="15"/>
  <cols>
    <col min="1" max="1" width="11" style="2" customWidth="1"/>
    <col min="2" max="2" width="22.625" customWidth="1"/>
    <col min="3" max="3" width="10.37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</row>
    <row r="3" customFormat="1" ht="26.25" spans="1:12">
      <c r="A3" s="8"/>
      <c r="B3" s="8"/>
      <c r="C3" s="8"/>
      <c r="D3" s="8" t="s">
        <v>2</v>
      </c>
      <c r="E3" s="9" t="s">
        <v>3</v>
      </c>
      <c r="F3" s="9"/>
      <c r="G3" s="10"/>
      <c r="H3" s="11"/>
      <c r="I3" s="50"/>
      <c r="J3" s="51"/>
      <c r="K3" s="51"/>
      <c r="L3" s="8"/>
    </row>
    <row r="4" customFormat="1" spans="1:12">
      <c r="A4" s="8"/>
      <c r="B4" s="8"/>
      <c r="C4" s="8"/>
      <c r="D4" s="12" t="s">
        <v>4</v>
      </c>
      <c r="E4" s="13" t="s">
        <v>5</v>
      </c>
      <c r="F4" s="14"/>
      <c r="G4" s="15"/>
      <c r="H4" s="16"/>
      <c r="I4" s="52"/>
      <c r="J4" s="53"/>
      <c r="K4" s="53"/>
      <c r="L4" s="52"/>
    </row>
    <row r="5" customFormat="1" ht="26.25" spans="1:12">
      <c r="A5" s="8"/>
      <c r="B5" s="12"/>
      <c r="C5" s="8"/>
      <c r="D5" s="8"/>
      <c r="E5" s="8"/>
      <c r="F5" s="8"/>
      <c r="G5" s="17"/>
      <c r="H5" s="11"/>
      <c r="I5" s="50"/>
      <c r="J5" s="51"/>
      <c r="K5" s="51"/>
      <c r="L5" s="8"/>
    </row>
    <row r="6" s="1" customFormat="1" ht="45" spans="1:12">
      <c r="A6" s="18" t="s">
        <v>6</v>
      </c>
      <c r="B6" s="19" t="s">
        <v>7</v>
      </c>
      <c r="C6" s="19" t="s">
        <v>8</v>
      </c>
      <c r="D6" s="20" t="s">
        <v>9</v>
      </c>
      <c r="E6" s="20" t="s">
        <v>10</v>
      </c>
      <c r="F6" s="21" t="s">
        <v>11</v>
      </c>
      <c r="G6" s="22" t="s">
        <v>12</v>
      </c>
      <c r="H6" s="23" t="s">
        <v>13</v>
      </c>
      <c r="I6" s="22" t="s">
        <v>14</v>
      </c>
      <c r="J6" s="22" t="s">
        <v>15</v>
      </c>
      <c r="K6" s="22" t="s">
        <v>16</v>
      </c>
      <c r="L6" s="19" t="s">
        <v>17</v>
      </c>
    </row>
    <row r="7" s="1" customFormat="1" ht="28.5" spans="1:12">
      <c r="A7" s="24" t="s">
        <v>18</v>
      </c>
      <c r="B7" s="25" t="s">
        <v>19</v>
      </c>
      <c r="C7" s="26" t="s">
        <v>20</v>
      </c>
      <c r="D7" s="27" t="s">
        <v>21</v>
      </c>
      <c r="E7" s="28" t="s">
        <v>22</v>
      </c>
      <c r="F7" s="29" t="s">
        <v>23</v>
      </c>
      <c r="G7" s="27" t="s">
        <v>24</v>
      </c>
      <c r="H7" s="30" t="s">
        <v>25</v>
      </c>
      <c r="I7" s="27" t="s">
        <v>26</v>
      </c>
      <c r="J7" s="27" t="s">
        <v>27</v>
      </c>
      <c r="K7" s="27" t="s">
        <v>28</v>
      </c>
      <c r="L7" s="25" t="s">
        <v>29</v>
      </c>
    </row>
    <row r="8" s="1" customFormat="1" ht="21" customHeight="1" spans="1:12">
      <c r="A8" s="31" t="s">
        <v>30</v>
      </c>
      <c r="B8" s="32" t="s">
        <v>31</v>
      </c>
      <c r="C8" s="33" t="s">
        <v>32</v>
      </c>
      <c r="D8" s="34" t="s">
        <v>33</v>
      </c>
      <c r="E8" s="35" t="s">
        <v>34</v>
      </c>
      <c r="F8" s="36">
        <v>2132</v>
      </c>
      <c r="G8" s="36">
        <f t="shared" ref="G8:G27" si="0">F8*0.05</f>
        <v>106.6</v>
      </c>
      <c r="H8" s="36">
        <f t="shared" ref="H8:H27" si="1">F8+G8</f>
        <v>2238.6</v>
      </c>
      <c r="I8" s="54"/>
      <c r="J8" s="55"/>
      <c r="K8" s="55"/>
      <c r="L8" s="56"/>
    </row>
    <row r="9" s="1" customFormat="1" ht="21" customHeight="1" spans="1:12">
      <c r="A9" s="37"/>
      <c r="B9" s="38"/>
      <c r="C9" s="39"/>
      <c r="D9" s="40"/>
      <c r="E9" s="35" t="s">
        <v>35</v>
      </c>
      <c r="F9" s="36">
        <v>2550</v>
      </c>
      <c r="G9" s="36">
        <f t="shared" si="0"/>
        <v>127.5</v>
      </c>
      <c r="H9" s="36">
        <f t="shared" si="1"/>
        <v>2677.5</v>
      </c>
      <c r="I9" s="54"/>
      <c r="J9" s="55"/>
      <c r="K9" s="55"/>
      <c r="L9" s="56"/>
    </row>
    <row r="10" s="1" customFormat="1" ht="21" customHeight="1" spans="1:12">
      <c r="A10" s="37"/>
      <c r="B10" s="38"/>
      <c r="C10" s="39"/>
      <c r="D10" s="40"/>
      <c r="E10" s="35" t="s">
        <v>36</v>
      </c>
      <c r="F10" s="36">
        <v>12935</v>
      </c>
      <c r="G10" s="36">
        <f t="shared" si="0"/>
        <v>646.75</v>
      </c>
      <c r="H10" s="36">
        <f t="shared" si="1"/>
        <v>13581.75</v>
      </c>
      <c r="I10" s="54"/>
      <c r="J10" s="55"/>
      <c r="K10" s="55"/>
      <c r="L10" s="56"/>
    </row>
    <row r="11" s="1" customFormat="1" ht="21" customHeight="1" spans="1:12">
      <c r="A11" s="37"/>
      <c r="B11" s="38"/>
      <c r="C11" s="39"/>
      <c r="D11" s="40"/>
      <c r="E11" s="35" t="s">
        <v>37</v>
      </c>
      <c r="F11" s="36">
        <v>15262</v>
      </c>
      <c r="G11" s="36">
        <f t="shared" si="0"/>
        <v>763.1</v>
      </c>
      <c r="H11" s="36">
        <f t="shared" si="1"/>
        <v>16025.1</v>
      </c>
      <c r="I11" s="54"/>
      <c r="J11" s="55"/>
      <c r="K11" s="55"/>
      <c r="L11" s="56"/>
    </row>
    <row r="12" s="1" customFormat="1" ht="21" customHeight="1" spans="1:12">
      <c r="A12" s="37"/>
      <c r="B12" s="38"/>
      <c r="C12" s="39"/>
      <c r="D12" s="40"/>
      <c r="E12" s="35" t="s">
        <v>38</v>
      </c>
      <c r="F12" s="36">
        <v>11096</v>
      </c>
      <c r="G12" s="36">
        <f t="shared" si="0"/>
        <v>554.8</v>
      </c>
      <c r="H12" s="36">
        <f t="shared" si="1"/>
        <v>11650.8</v>
      </c>
      <c r="I12" s="54"/>
      <c r="J12" s="55"/>
      <c r="K12" s="55"/>
      <c r="L12" s="56"/>
    </row>
    <row r="13" s="1" customFormat="1" ht="21" customHeight="1" spans="1:12">
      <c r="A13" s="37"/>
      <c r="B13" s="38"/>
      <c r="C13" s="39"/>
      <c r="D13" s="40"/>
      <c r="E13" s="35" t="s">
        <v>39</v>
      </c>
      <c r="F13" s="36">
        <v>4699</v>
      </c>
      <c r="G13" s="36">
        <f t="shared" si="0"/>
        <v>234.95</v>
      </c>
      <c r="H13" s="36">
        <f t="shared" si="1"/>
        <v>4933.95</v>
      </c>
      <c r="I13" s="54"/>
      <c r="J13" s="55"/>
      <c r="K13" s="55"/>
      <c r="L13" s="56"/>
    </row>
    <row r="14" s="1" customFormat="1" ht="21" customHeight="1" spans="1:12">
      <c r="A14" s="37"/>
      <c r="B14" s="38"/>
      <c r="C14" s="41"/>
      <c r="D14" s="40"/>
      <c r="E14" s="35" t="s">
        <v>40</v>
      </c>
      <c r="F14" s="36">
        <v>2326</v>
      </c>
      <c r="G14" s="36">
        <f t="shared" si="0"/>
        <v>116.3</v>
      </c>
      <c r="H14" s="36">
        <f t="shared" si="1"/>
        <v>2442.3</v>
      </c>
      <c r="I14" s="54"/>
      <c r="J14" s="55"/>
      <c r="K14" s="55"/>
      <c r="L14" s="56"/>
    </row>
    <row r="15" s="1" customFormat="1" ht="48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51000</v>
      </c>
      <c r="G15" s="36">
        <f t="shared" si="0"/>
        <v>2550</v>
      </c>
      <c r="H15" s="36">
        <f t="shared" si="1"/>
        <v>53550</v>
      </c>
      <c r="I15" s="54"/>
      <c r="J15" s="55"/>
      <c r="K15" s="55"/>
      <c r="L15" s="56"/>
    </row>
    <row r="16" s="1" customFormat="1" ht="57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51000</v>
      </c>
      <c r="G16" s="36">
        <f t="shared" si="0"/>
        <v>2550</v>
      </c>
      <c r="H16" s="36">
        <f t="shared" si="1"/>
        <v>53550</v>
      </c>
      <c r="I16" s="54"/>
      <c r="J16" s="55"/>
      <c r="K16" s="55"/>
      <c r="L16" s="56"/>
    </row>
    <row r="17" s="1" customFormat="1" ht="50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SUM(F16:F16)</f>
        <v>51000</v>
      </c>
      <c r="G17" s="36">
        <f t="shared" si="0"/>
        <v>2550</v>
      </c>
      <c r="H17" s="36">
        <f t="shared" si="1"/>
        <v>53550</v>
      </c>
      <c r="I17" s="54"/>
      <c r="J17" s="55"/>
      <c r="K17" s="55"/>
      <c r="L17" s="56"/>
    </row>
    <row r="18" s="1" customFormat="1" ht="21" customHeight="1" spans="1:12">
      <c r="A18" s="31" t="s">
        <v>30</v>
      </c>
      <c r="B18" s="32" t="s">
        <v>31</v>
      </c>
      <c r="C18" s="33" t="s">
        <v>32</v>
      </c>
      <c r="D18" s="34" t="s">
        <v>44</v>
      </c>
      <c r="E18" s="35" t="s">
        <v>34</v>
      </c>
      <c r="F18" s="36">
        <v>2132</v>
      </c>
      <c r="G18" s="36">
        <f t="shared" si="0"/>
        <v>106.6</v>
      </c>
      <c r="H18" s="36">
        <f t="shared" si="1"/>
        <v>2238.6</v>
      </c>
      <c r="I18" s="54"/>
      <c r="J18" s="55"/>
      <c r="K18" s="55"/>
      <c r="L18" s="56"/>
    </row>
    <row r="19" s="1" customFormat="1" ht="21" customHeight="1" spans="1:12">
      <c r="A19" s="37"/>
      <c r="B19" s="38"/>
      <c r="C19" s="39"/>
      <c r="D19" s="40"/>
      <c r="E19" s="35" t="s">
        <v>35</v>
      </c>
      <c r="F19" s="36">
        <v>2550</v>
      </c>
      <c r="G19" s="36">
        <f t="shared" si="0"/>
        <v>127.5</v>
      </c>
      <c r="H19" s="36">
        <f t="shared" si="1"/>
        <v>2677.5</v>
      </c>
      <c r="I19" s="54"/>
      <c r="J19" s="55"/>
      <c r="K19" s="55"/>
      <c r="L19" s="56"/>
    </row>
    <row r="20" s="1" customFormat="1" ht="21" customHeight="1" spans="1:12">
      <c r="A20" s="37"/>
      <c r="B20" s="38"/>
      <c r="C20" s="39"/>
      <c r="D20" s="40"/>
      <c r="E20" s="35" t="s">
        <v>36</v>
      </c>
      <c r="F20" s="36">
        <v>12935</v>
      </c>
      <c r="G20" s="36">
        <f t="shared" si="0"/>
        <v>646.75</v>
      </c>
      <c r="H20" s="36">
        <f t="shared" si="1"/>
        <v>13581.75</v>
      </c>
      <c r="I20" s="54"/>
      <c r="J20" s="55"/>
      <c r="K20" s="55"/>
      <c r="L20" s="56"/>
    </row>
    <row r="21" s="1" customFormat="1" ht="21" customHeight="1" spans="1:12">
      <c r="A21" s="37"/>
      <c r="B21" s="38"/>
      <c r="C21" s="39"/>
      <c r="D21" s="40"/>
      <c r="E21" s="35" t="s">
        <v>37</v>
      </c>
      <c r="F21" s="36">
        <v>15262</v>
      </c>
      <c r="G21" s="36">
        <f t="shared" si="0"/>
        <v>763.1</v>
      </c>
      <c r="H21" s="36">
        <f t="shared" si="1"/>
        <v>16025.1</v>
      </c>
      <c r="I21" s="54"/>
      <c r="J21" s="55"/>
      <c r="K21" s="55"/>
      <c r="L21" s="56"/>
    </row>
    <row r="22" s="1" customFormat="1" ht="21" customHeight="1" spans="1:12">
      <c r="A22" s="37"/>
      <c r="B22" s="38"/>
      <c r="C22" s="39"/>
      <c r="D22" s="40"/>
      <c r="E22" s="35" t="s">
        <v>38</v>
      </c>
      <c r="F22" s="36">
        <v>11096</v>
      </c>
      <c r="G22" s="36">
        <f t="shared" si="0"/>
        <v>554.8</v>
      </c>
      <c r="H22" s="36">
        <f t="shared" si="1"/>
        <v>11650.8</v>
      </c>
      <c r="I22" s="54"/>
      <c r="J22" s="55"/>
      <c r="K22" s="55"/>
      <c r="L22" s="56"/>
    </row>
    <row r="23" s="1" customFormat="1" ht="21" customHeight="1" spans="1:12">
      <c r="A23" s="37"/>
      <c r="B23" s="38"/>
      <c r="C23" s="39"/>
      <c r="D23" s="40"/>
      <c r="E23" s="35" t="s">
        <v>39</v>
      </c>
      <c r="F23" s="36">
        <v>4699</v>
      </c>
      <c r="G23" s="36">
        <f t="shared" si="0"/>
        <v>234.95</v>
      </c>
      <c r="H23" s="36">
        <f t="shared" si="1"/>
        <v>4933.95</v>
      </c>
      <c r="I23" s="54"/>
      <c r="J23" s="55"/>
      <c r="K23" s="55"/>
      <c r="L23" s="56"/>
    </row>
    <row r="24" s="1" customFormat="1" ht="21" customHeight="1" spans="1:12">
      <c r="A24" s="37"/>
      <c r="B24" s="38"/>
      <c r="C24" s="41"/>
      <c r="D24" s="40"/>
      <c r="E24" s="35" t="s">
        <v>40</v>
      </c>
      <c r="F24" s="36">
        <v>2326</v>
      </c>
      <c r="G24" s="36">
        <f t="shared" si="0"/>
        <v>116.3</v>
      </c>
      <c r="H24" s="36">
        <f t="shared" si="1"/>
        <v>2442.3</v>
      </c>
      <c r="I24" s="54"/>
      <c r="J24" s="55"/>
      <c r="K24" s="55"/>
      <c r="L24" s="56"/>
    </row>
    <row r="25" s="1" customFormat="1" ht="48" customHeight="1" spans="1:12">
      <c r="A25" s="42" t="s">
        <v>30</v>
      </c>
      <c r="B25" s="43" t="s">
        <v>41</v>
      </c>
      <c r="C25" s="44" t="s">
        <v>32</v>
      </c>
      <c r="D25" s="45" t="s">
        <v>44</v>
      </c>
      <c r="E25" s="46"/>
      <c r="F25" s="47">
        <f>SUM(F18:F24)</f>
        <v>51000</v>
      </c>
      <c r="G25" s="36">
        <f t="shared" si="0"/>
        <v>2550</v>
      </c>
      <c r="H25" s="36">
        <f t="shared" si="1"/>
        <v>53550</v>
      </c>
      <c r="I25" s="54"/>
      <c r="J25" s="55"/>
      <c r="K25" s="55"/>
      <c r="L25" s="56"/>
    </row>
    <row r="26" s="1" customFormat="1" ht="57" customHeight="1" spans="1:12">
      <c r="A26" s="42" t="s">
        <v>30</v>
      </c>
      <c r="B26" s="43" t="s">
        <v>42</v>
      </c>
      <c r="C26" s="44" t="s">
        <v>32</v>
      </c>
      <c r="D26" s="45" t="s">
        <v>44</v>
      </c>
      <c r="E26" s="46"/>
      <c r="F26" s="47">
        <f>SUM(F25:F25)</f>
        <v>51000</v>
      </c>
      <c r="G26" s="36">
        <f t="shared" si="0"/>
        <v>2550</v>
      </c>
      <c r="H26" s="36">
        <f t="shared" si="1"/>
        <v>53550</v>
      </c>
      <c r="I26" s="54"/>
      <c r="J26" s="55"/>
      <c r="K26" s="55"/>
      <c r="L26" s="56"/>
    </row>
    <row r="27" s="1" customFormat="1" ht="50" customHeight="1" spans="1:12">
      <c r="A27" s="42" t="s">
        <v>30</v>
      </c>
      <c r="B27" s="43" t="s">
        <v>43</v>
      </c>
      <c r="C27" s="44" t="s">
        <v>32</v>
      </c>
      <c r="D27" s="45" t="s">
        <v>44</v>
      </c>
      <c r="E27" s="46"/>
      <c r="F27" s="47">
        <f>SUM(F26:F26)</f>
        <v>51000</v>
      </c>
      <c r="G27" s="36">
        <f t="shared" si="0"/>
        <v>2550</v>
      </c>
      <c r="H27" s="36">
        <f t="shared" si="1"/>
        <v>53550</v>
      </c>
      <c r="I27" s="54"/>
      <c r="J27" s="55"/>
      <c r="K27" s="55"/>
      <c r="L27" s="56"/>
    </row>
    <row r="28" s="1" customFormat="1" ht="17" customHeight="1" spans="1:12">
      <c r="A28" s="48" t="s">
        <v>45</v>
      </c>
      <c r="B28" s="48"/>
      <c r="C28" s="48"/>
      <c r="D28" s="45"/>
      <c r="E28" s="48"/>
      <c r="F28" s="49">
        <f>SUM(F8:F27)</f>
        <v>408000</v>
      </c>
      <c r="G28" s="36">
        <f>F28*0.05</f>
        <v>20400</v>
      </c>
      <c r="H28" s="36">
        <f>F28+G28</f>
        <v>428400</v>
      </c>
      <c r="I28" s="57"/>
      <c r="J28" s="57"/>
      <c r="K28" s="57"/>
      <c r="L28" s="57"/>
    </row>
  </sheetData>
  <mergeCells count="16">
    <mergeCell ref="A1:L1"/>
    <mergeCell ref="A2:L2"/>
    <mergeCell ref="E3:F3"/>
    <mergeCell ref="E4:F4"/>
    <mergeCell ref="A8:A14"/>
    <mergeCell ref="A18:A24"/>
    <mergeCell ref="B8:B14"/>
    <mergeCell ref="B18:B24"/>
    <mergeCell ref="C8:C14"/>
    <mergeCell ref="C18:C24"/>
    <mergeCell ref="D8:D14"/>
    <mergeCell ref="D18:D24"/>
    <mergeCell ref="I8:I27"/>
    <mergeCell ref="J8:J27"/>
    <mergeCell ref="K8:K27"/>
    <mergeCell ref="L8:L2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2025-02-13T09:05:14Z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E95505D1E7144D29819E46C9F8CD30EB_12</vt:lpwstr>
  </property>
</Properties>
</file>