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<sst xmlns="http://schemas.openxmlformats.org/spreadsheetml/2006/main" count="59" uniqueCount="44">
  <si>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</si>
  <si>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</si>
  <si>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</si>
  <si>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2025/2/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</si>
  <si>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</si>
  <si>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</si>
  <si>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</si>
  <si>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</si>
  <si>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</si>
  <si>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</si>
  <si>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</si>
  <si>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</si>
  <si>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</si>
  <si>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</si>
  <si>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</si>
  <si>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</si>
  <si>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</si>
  <si>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</si>
  <si>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</si>
  <si>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</si>
  <si>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</si>
  <si>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</si>
  <si>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</si>
  <si>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</si>
  <si>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</si>
  <si>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</si>
  <si>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</si>
  <si>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</si>
  <si>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</si>
  <si>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76137-01
76158-01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</si>
  <si>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</si>
  <si>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8336-664</t>
  </si>
  <si>
    <t>251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</si>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</sst>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19</xdr:row>
      <xdr:rowOff>47625</xdr:rowOff>
    </xdr:from>
    <xdr:to>
      <xdr:col>8</xdr:col>
      <xdr:colOff>543560</xdr:colOff>
      <xdr:row>45</xdr:row>
      <xdr:rowOff>95250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5" y="6461125"/>
          <a:ext cx="7353300" cy="5000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topLeftCell="A6" workbookViewId="0">
      <selection activeCell="O28" sqref="O28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0"/>
      <c r="J3" s="51"/>
      <c r="K3" s="51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2"/>
      <c r="J4" s="53"/>
      <c r="K4" s="53"/>
      <c r="L4" s="52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0"/>
      <c r="J5" s="51"/>
      <c r="K5" s="51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6650</v>
      </c>
      <c r="G8" s="37">
        <f>F8*0.05</f>
        <v>332.5</v>
      </c>
      <c r="H8" s="37">
        <f>F8+G8</f>
        <v>6982.5</v>
      </c>
      <c r="I8" s="54"/>
      <c r="J8" s="40"/>
      <c r="K8" s="40"/>
      <c r="L8" s="41"/>
    </row>
    <row r="9" s="1" customFormat="1" ht="21" customHeight="1" spans="1:12">
      <c r="A9" s="32"/>
      <c r="B9" s="38"/>
      <c r="C9" s="39"/>
      <c r="D9" s="40"/>
      <c r="E9" s="36" t="s">
        <v>34</v>
      </c>
      <c r="F9" s="37">
        <v>8850</v>
      </c>
      <c r="G9" s="37">
        <f t="shared" ref="G9:G18" si="0">F9*0.05</f>
        <v>442.5</v>
      </c>
      <c r="H9" s="37">
        <f t="shared" ref="H9:H18" si="1">F9+G9</f>
        <v>9292.5</v>
      </c>
      <c r="I9" s="54"/>
      <c r="J9" s="40"/>
      <c r="K9" s="40"/>
      <c r="L9" s="41"/>
    </row>
    <row r="10" s="1" customFormat="1" ht="21" customHeight="1" spans="1:12">
      <c r="A10" s="32"/>
      <c r="B10" s="38"/>
      <c r="C10" s="39"/>
      <c r="D10" s="40"/>
      <c r="E10" s="36" t="s">
        <v>35</v>
      </c>
      <c r="F10" s="37">
        <v>6125</v>
      </c>
      <c r="G10" s="37">
        <f t="shared" si="0"/>
        <v>306.25</v>
      </c>
      <c r="H10" s="37">
        <f t="shared" si="1"/>
        <v>6431.25</v>
      </c>
      <c r="I10" s="54"/>
      <c r="J10" s="40"/>
      <c r="K10" s="40"/>
      <c r="L10" s="41"/>
    </row>
    <row r="11" s="1" customFormat="1" ht="21" customHeight="1" spans="1:12">
      <c r="A11" s="32"/>
      <c r="B11" s="38"/>
      <c r="C11" s="39"/>
      <c r="D11" s="40"/>
      <c r="E11" s="36" t="s">
        <v>36</v>
      </c>
      <c r="F11" s="37">
        <v>2375</v>
      </c>
      <c r="G11" s="37">
        <f t="shared" si="0"/>
        <v>118.75</v>
      </c>
      <c r="H11" s="37">
        <f t="shared" si="1"/>
        <v>2493.75</v>
      </c>
      <c r="I11" s="54"/>
      <c r="J11" s="40"/>
      <c r="K11" s="40"/>
      <c r="L11" s="41"/>
    </row>
    <row r="12" s="1" customFormat="1" ht="21" customHeight="1" spans="1:12">
      <c r="A12" s="32"/>
      <c r="B12" s="38"/>
      <c r="C12" s="41"/>
      <c r="D12" s="40"/>
      <c r="E12" s="36" t="s">
        <v>37</v>
      </c>
      <c r="F12" s="37">
        <v>1000</v>
      </c>
      <c r="G12" s="37">
        <f t="shared" si="0"/>
        <v>50</v>
      </c>
      <c r="H12" s="37">
        <f t="shared" si="1"/>
        <v>1050</v>
      </c>
      <c r="I12" s="54"/>
      <c r="J12" s="40"/>
      <c r="K12" s="40"/>
      <c r="L12" s="41"/>
    </row>
    <row r="13" s="1" customFormat="1" ht="34" customHeight="1" spans="1:12">
      <c r="A13" s="32" t="s">
        <v>29</v>
      </c>
      <c r="B13" s="42" t="s">
        <v>38</v>
      </c>
      <c r="C13" s="43" t="s">
        <v>31</v>
      </c>
      <c r="D13" s="44" t="s">
        <v>32</v>
      </c>
      <c r="E13" s="45"/>
      <c r="F13" s="46">
        <f>SUM(F8:F12)</f>
        <v>25000</v>
      </c>
      <c r="G13" s="37">
        <f t="shared" si="0"/>
        <v>1250</v>
      </c>
      <c r="H13" s="37">
        <f t="shared" si="1"/>
        <v>26250</v>
      </c>
      <c r="I13" s="54"/>
      <c r="J13" s="40"/>
      <c r="K13" s="40"/>
      <c r="L13" s="41"/>
    </row>
    <row r="14" s="1" customFormat="1" ht="34" customHeight="1" spans="1:12">
      <c r="A14" s="32" t="s">
        <v>29</v>
      </c>
      <c r="B14" s="42" t="s">
        <v>39</v>
      </c>
      <c r="C14" s="43" t="s">
        <v>31</v>
      </c>
      <c r="D14" s="44" t="s">
        <v>32</v>
      </c>
      <c r="E14" s="45"/>
      <c r="F14" s="46">
        <f t="shared" ref="F14:F16" si="2">SUM(F13:F13)</f>
        <v>25000</v>
      </c>
      <c r="G14" s="37">
        <f t="shared" si="0"/>
        <v>1250</v>
      </c>
      <c r="H14" s="37">
        <f t="shared" si="1"/>
        <v>26250</v>
      </c>
      <c r="I14" s="54"/>
      <c r="J14" s="40"/>
      <c r="K14" s="40"/>
      <c r="L14" s="41"/>
    </row>
    <row r="15" s="1" customFormat="1" ht="34" customHeight="1" spans="1:12">
      <c r="A15" s="32" t="s">
        <v>29</v>
      </c>
      <c r="B15" s="42" t="s">
        <v>40</v>
      </c>
      <c r="C15" s="43" t="s">
        <v>31</v>
      </c>
      <c r="D15" s="44" t="s">
        <v>32</v>
      </c>
      <c r="E15" s="45"/>
      <c r="F15" s="46">
        <f t="shared" si="2"/>
        <v>25000</v>
      </c>
      <c r="G15" s="37">
        <f t="shared" si="0"/>
        <v>1250</v>
      </c>
      <c r="H15" s="37">
        <f t="shared" si="1"/>
        <v>26250</v>
      </c>
      <c r="I15" s="54"/>
      <c r="J15" s="40"/>
      <c r="K15" s="40"/>
      <c r="L15" s="41"/>
    </row>
    <row r="16" s="1" customFormat="1" ht="34" customHeight="1" spans="1:12">
      <c r="A16" s="32" t="s">
        <v>29</v>
      </c>
      <c r="B16" s="42" t="s">
        <v>41</v>
      </c>
      <c r="C16" s="43" t="s">
        <v>31</v>
      </c>
      <c r="D16" s="44" t="s">
        <v>32</v>
      </c>
      <c r="E16" s="45"/>
      <c r="F16" s="46">
        <f t="shared" si="2"/>
        <v>25000</v>
      </c>
      <c r="G16" s="37">
        <f t="shared" si="0"/>
        <v>1250</v>
      </c>
      <c r="H16" s="37">
        <f t="shared" si="1"/>
        <v>26250</v>
      </c>
      <c r="I16" s="54"/>
      <c r="J16" s="40"/>
      <c r="K16" s="40"/>
      <c r="L16" s="41"/>
    </row>
    <row r="17" s="1" customFormat="1" ht="34" customHeight="1" spans="1:12">
      <c r="A17" s="32" t="s">
        <v>29</v>
      </c>
      <c r="B17" s="42" t="s">
        <v>42</v>
      </c>
      <c r="C17" s="43" t="s">
        <v>31</v>
      </c>
      <c r="D17" s="44" t="s">
        <v>32</v>
      </c>
      <c r="E17" s="45"/>
      <c r="F17" s="46">
        <f>SUM(F14:F14)</f>
        <v>25000</v>
      </c>
      <c r="G17" s="37">
        <f t="shared" si="0"/>
        <v>1250</v>
      </c>
      <c r="H17" s="37">
        <f t="shared" si="1"/>
        <v>26250</v>
      </c>
      <c r="I17" s="54"/>
      <c r="J17" s="40"/>
      <c r="K17" s="40"/>
      <c r="L17" s="41"/>
    </row>
    <row r="18" s="1" customFormat="1" ht="17" customHeight="1" spans="1:12">
      <c r="A18" s="47" t="s">
        <v>43</v>
      </c>
      <c r="B18" s="48"/>
      <c r="C18" s="48"/>
      <c r="D18" s="44"/>
      <c r="E18" s="48"/>
      <c r="F18" s="49">
        <f>SUM(F8:F17)</f>
        <v>150000</v>
      </c>
      <c r="G18" s="37">
        <f t="shared" si="0"/>
        <v>7500</v>
      </c>
      <c r="H18" s="37">
        <f t="shared" si="1"/>
        <v>157500</v>
      </c>
      <c r="I18" s="55"/>
      <c r="J18" s="55"/>
      <c r="K18" s="55"/>
      <c r="L18" s="55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2025-02-16T04:00:47Z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6EBDFD83CB4C451F8C8883EAADA5D595_12</vt:lpwstr>
  </property>
</Properties>
</file>