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9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<sst xmlns="http://schemas.openxmlformats.org/spreadsheetml/2006/main" count="35" uniqueCount="35">
  <si>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</si>
  <si>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</si>
  <si>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</si>
  <si>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</si>
  <si>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SF3161065160172</t>
  </si>
  <si>
    <t>合同号</t>
  </si>
  <si>
    <t>Item Code</t>
  </si>
  <si>
    <t>Style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</si>
  <si>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</si>
  <si>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</si>
  <si>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</si>
  <si>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</si>
  <si>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</si>
  <si>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</si>
  <si>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</si>
  <si>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</si>
  <si>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</si>
  <si>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</t>
  </si>
  <si>
    <t>款号/订单号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</si>
  <si>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</si>
  <si>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</si>
  <si>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</si>
  <si>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</si>
  <si>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</si>
  <si>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</si>
  <si>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</si>
  <si>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</si>
  <si>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</si>
  <si>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PO00351 ET090418</t>
  </si>
  <si>
    <t>1/1</t>
  </si>
  <si>
    <t>30*40*50</t>
  </si>
  <si>
    <r>
      <rPr>
        <b/>
        <sz val="11"/>
        <color theme="1"/>
        <rFont val="宋体"/>
        <charset val="134"/>
      </rPr>
      <t>合计</t>
    </r>
  </si>
  <si>
    <t>款号</t>
  </si>
  <si>
    <t>色号</t>
  </si>
  <si>
    <t>数量（套）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</si>
</sst>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);[Red]\(0\)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12"/>
      <color rgb="FF000000"/>
      <name val="Calibri"/>
      <charset val="134"/>
    </font>
    <font>
      <b/>
      <sz val="11"/>
      <color rgb="FF000000"/>
      <name val="Calibri"/>
      <charset val="204"/>
    </font>
    <font>
      <b/>
      <sz val="11"/>
      <color rgb="FF000000"/>
      <name val="Calibri"/>
      <charset val="134"/>
    </font>
    <font>
      <b/>
      <sz val="11"/>
      <color theme="1"/>
      <name val="Calibri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sz val="8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sz val="8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14" fontId="7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7" fontId="11" fillId="0" borderId="1" xfId="49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 wrapText="1"/>
    </xf>
    <xf numFmtId="15" fontId="12" fillId="0" borderId="1" xfId="49" applyNumberFormat="1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7" fontId="12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77" fontId="13" fillId="2" borderId="1" xfId="49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4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8" fontId="11" fillId="0" borderId="1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10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58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58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1</xdr:col>
      <xdr:colOff>457200</xdr:colOff>
      <xdr:row>1</xdr:row>
      <xdr:rowOff>209550</xdr:rowOff>
    </xdr:to>
    <xdr:pic>
      <xdr:nvPicPr>
        <xdr:cNvPr id="3" name="图片 2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6</xdr:col>
      <xdr:colOff>609600</xdr:colOff>
      <xdr:row>2</xdr:row>
      <xdr:rowOff>28575</xdr:rowOff>
    </xdr:from>
    <xdr:to>
      <xdr:col>11</xdr:col>
      <xdr:colOff>619125</xdr:colOff>
      <xdr:row>3</xdr:row>
      <xdr:rowOff>209550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724525" y="790575"/>
          <a:ext cx="3457575" cy="4095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selection activeCell="P18" sqref="P18"/>
    </sheetView>
  </sheetViews>
  <sheetFormatPr defaultColWidth="9" defaultRowHeight="33" customHeight="1"/>
  <cols>
    <col min="1" max="1" width="17.875" customWidth="1"/>
    <col min="3" max="3" width="13.875" customWidth="1"/>
    <col min="4" max="4" width="8.375" customWidth="1"/>
    <col min="8" max="8" width="9.25"/>
  </cols>
  <sheetData>
    <row r="1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ht="27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ht="18" customHeight="1" spans="1:13">
      <c r="A3" s="8"/>
      <c r="B3" s="8"/>
      <c r="C3" s="8"/>
      <c r="D3" s="8"/>
      <c r="E3" s="9" t="s">
        <v>2</v>
      </c>
      <c r="F3" s="10">
        <v>45731</v>
      </c>
      <c r="G3" s="10"/>
      <c r="H3" s="11"/>
      <c r="I3" s="29"/>
      <c r="J3" s="29"/>
      <c r="K3" s="29"/>
      <c r="L3" s="29"/>
      <c r="M3" s="30"/>
    </row>
    <row r="4" ht="27" customHeight="1" spans="1:13">
      <c r="A4" s="8"/>
      <c r="B4" s="8"/>
      <c r="C4" s="8"/>
      <c r="D4" s="8"/>
      <c r="E4" s="9" t="s">
        <v>3</v>
      </c>
      <c r="F4" s="12" t="s">
        <v>4</v>
      </c>
      <c r="G4" s="12"/>
      <c r="H4" s="13"/>
      <c r="I4" s="13"/>
      <c r="J4" s="13"/>
      <c r="K4" s="31"/>
      <c r="L4" s="31"/>
      <c r="M4" s="31"/>
    </row>
    <row r="5" ht="23" customHeight="1" spans="1:13">
      <c r="A5" s="14" t="s">
        <v>5</v>
      </c>
      <c r="B5" s="15" t="s">
        <v>6</v>
      </c>
      <c r="C5" s="15" t="s">
        <v>7</v>
      </c>
      <c r="D5" s="15" t="s">
        <v>8</v>
      </c>
      <c r="E5" s="16" t="s">
        <v>9</v>
      </c>
      <c r="F5" s="17" t="s">
        <v>10</v>
      </c>
      <c r="G5" s="17" t="s">
        <v>11</v>
      </c>
      <c r="H5" s="17" t="s">
        <v>12</v>
      </c>
      <c r="I5" s="32" t="s">
        <v>13</v>
      </c>
      <c r="J5" s="33" t="s">
        <v>14</v>
      </c>
      <c r="K5" s="33" t="s">
        <v>15</v>
      </c>
      <c r="L5" s="15" t="s">
        <v>16</v>
      </c>
      <c r="M5" s="34"/>
    </row>
    <row r="6" ht="22" customHeight="1" spans="1:13">
      <c r="A6" s="18"/>
      <c r="B6" s="19" t="s">
        <v>17</v>
      </c>
      <c r="C6" s="20" t="s">
        <v>18</v>
      </c>
      <c r="D6" s="20" t="s">
        <v>19</v>
      </c>
      <c r="E6" s="21" t="s">
        <v>20</v>
      </c>
      <c r="F6" s="22" t="s">
        <v>21</v>
      </c>
      <c r="G6" s="23" t="s">
        <v>22</v>
      </c>
      <c r="H6" s="23" t="s">
        <v>23</v>
      </c>
      <c r="I6" s="35" t="s">
        <v>24</v>
      </c>
      <c r="J6" s="36" t="s">
        <v>25</v>
      </c>
      <c r="K6" s="36" t="s">
        <v>26</v>
      </c>
      <c r="L6" s="37" t="s">
        <v>27</v>
      </c>
      <c r="M6" s="34"/>
    </row>
    <row r="7" ht="17" customHeight="1" spans="1:13">
      <c r="A7" s="6" t="s">
        <v>28</v>
      </c>
      <c r="B7" s="6"/>
      <c r="C7" s="2">
        <v>10038</v>
      </c>
      <c r="D7" s="3">
        <v>87</v>
      </c>
      <c r="E7" s="24"/>
      <c r="F7" s="25">
        <v>13437</v>
      </c>
      <c r="G7" s="26">
        <f t="shared" ref="G7:G35" si="0">F7*0.02</f>
        <v>268.74</v>
      </c>
      <c r="H7" s="26">
        <f t="shared" ref="H7:H35" si="1">F7+G7</f>
        <v>13705.74</v>
      </c>
      <c r="I7" s="38" t="s">
        <v>29</v>
      </c>
      <c r="J7" s="39">
        <v>12.6</v>
      </c>
      <c r="K7" s="39">
        <v>13</v>
      </c>
      <c r="L7" s="39" t="s">
        <v>30</v>
      </c>
      <c r="M7" s="40"/>
    </row>
    <row r="8" ht="17" customHeight="1" spans="1:13">
      <c r="A8" s="6"/>
      <c r="B8" s="6"/>
      <c r="C8" s="2">
        <v>10038</v>
      </c>
      <c r="D8" s="3">
        <v>87</v>
      </c>
      <c r="E8" s="24"/>
      <c r="F8" s="25">
        <v>13437</v>
      </c>
      <c r="G8" s="26">
        <f t="shared" si="0"/>
        <v>268.74</v>
      </c>
      <c r="H8" s="26">
        <f t="shared" si="1"/>
        <v>13705.74</v>
      </c>
      <c r="I8" s="41"/>
      <c r="J8" s="42"/>
      <c r="K8" s="42"/>
      <c r="L8" s="42"/>
      <c r="M8" s="40"/>
    </row>
    <row r="9" ht="17" customHeight="1" spans="1:13">
      <c r="A9" s="6"/>
      <c r="B9" s="6"/>
      <c r="C9" s="2">
        <v>10038</v>
      </c>
      <c r="D9" s="4">
        <v>88</v>
      </c>
      <c r="E9" s="6"/>
      <c r="F9" s="25">
        <v>10296</v>
      </c>
      <c r="G9" s="26">
        <f t="shared" si="0"/>
        <v>205.92</v>
      </c>
      <c r="H9" s="26">
        <f t="shared" si="1"/>
        <v>10501.92</v>
      </c>
      <c r="I9" s="41"/>
      <c r="J9" s="42"/>
      <c r="K9" s="42"/>
      <c r="L9" s="42"/>
      <c r="M9" s="40"/>
    </row>
    <row r="10" ht="17" customHeight="1" spans="1:13">
      <c r="A10" s="6"/>
      <c r="B10" s="6"/>
      <c r="C10" s="2">
        <v>10038</v>
      </c>
      <c r="D10" s="4">
        <v>88</v>
      </c>
      <c r="E10" s="6"/>
      <c r="F10" s="25">
        <v>10296</v>
      </c>
      <c r="G10" s="26">
        <f t="shared" si="0"/>
        <v>205.92</v>
      </c>
      <c r="H10" s="26">
        <f t="shared" si="1"/>
        <v>10501.92</v>
      </c>
      <c r="I10" s="41"/>
      <c r="J10" s="42"/>
      <c r="K10" s="42"/>
      <c r="L10" s="42"/>
      <c r="M10" s="40"/>
    </row>
    <row r="11" ht="17" customHeight="1" spans="1:13">
      <c r="A11" s="6"/>
      <c r="B11" s="6"/>
      <c r="C11" s="2">
        <v>10038</v>
      </c>
      <c r="D11" s="3">
        <v>89</v>
      </c>
      <c r="E11" s="6"/>
      <c r="F11" s="24">
        <v>5263</v>
      </c>
      <c r="G11" s="26">
        <f t="shared" si="0"/>
        <v>105.26</v>
      </c>
      <c r="H11" s="26">
        <f t="shared" si="1"/>
        <v>5368.26</v>
      </c>
      <c r="I11" s="41"/>
      <c r="J11" s="42"/>
      <c r="K11" s="42"/>
      <c r="L11" s="42"/>
      <c r="M11" s="40"/>
    </row>
    <row r="12" ht="17" customHeight="1" spans="1:13">
      <c r="A12" s="6"/>
      <c r="B12" s="6"/>
      <c r="C12" s="2">
        <v>10038</v>
      </c>
      <c r="D12" s="3">
        <v>89</v>
      </c>
      <c r="E12" s="6"/>
      <c r="F12" s="24">
        <v>5263</v>
      </c>
      <c r="G12" s="26">
        <f t="shared" si="0"/>
        <v>105.26</v>
      </c>
      <c r="H12" s="26">
        <f t="shared" si="1"/>
        <v>5368.26</v>
      </c>
      <c r="I12" s="41"/>
      <c r="J12" s="42"/>
      <c r="K12" s="42"/>
      <c r="L12" s="42"/>
      <c r="M12" s="40"/>
    </row>
    <row r="13" ht="17" customHeight="1" spans="1:13">
      <c r="A13" s="6"/>
      <c r="B13" s="6"/>
      <c r="C13" s="2">
        <v>10038</v>
      </c>
      <c r="D13" s="5">
        <v>90</v>
      </c>
      <c r="E13" s="6"/>
      <c r="F13" s="27">
        <v>11981</v>
      </c>
      <c r="G13" s="26">
        <f t="shared" si="0"/>
        <v>239.62</v>
      </c>
      <c r="H13" s="26">
        <f t="shared" si="1"/>
        <v>12220.62</v>
      </c>
      <c r="I13" s="41"/>
      <c r="J13" s="42"/>
      <c r="K13" s="42"/>
      <c r="L13" s="42"/>
      <c r="M13" s="40"/>
    </row>
    <row r="14" ht="17" customHeight="1" spans="1:13">
      <c r="A14" s="6"/>
      <c r="B14" s="6"/>
      <c r="C14" s="2">
        <v>10038</v>
      </c>
      <c r="D14" s="5">
        <v>90</v>
      </c>
      <c r="E14" s="6"/>
      <c r="F14" s="27">
        <v>11981</v>
      </c>
      <c r="G14" s="26">
        <f t="shared" si="0"/>
        <v>239.62</v>
      </c>
      <c r="H14" s="26">
        <f t="shared" si="1"/>
        <v>12220.62</v>
      </c>
      <c r="I14" s="41"/>
      <c r="J14" s="42"/>
      <c r="K14" s="42"/>
      <c r="L14" s="42"/>
      <c r="M14" s="40"/>
    </row>
    <row r="15" ht="17" customHeight="1" spans="1:12">
      <c r="A15" s="6"/>
      <c r="B15" s="6"/>
      <c r="C15" s="2">
        <v>10038</v>
      </c>
      <c r="D15" s="6">
        <v>91</v>
      </c>
      <c r="E15" s="6"/>
      <c r="F15" s="6">
        <v>4909</v>
      </c>
      <c r="G15" s="26">
        <f t="shared" si="0"/>
        <v>98.18</v>
      </c>
      <c r="H15" s="26">
        <f t="shared" si="1"/>
        <v>5007.18</v>
      </c>
      <c r="I15" s="41"/>
      <c r="J15" s="42"/>
      <c r="K15" s="42"/>
      <c r="L15" s="42"/>
    </row>
    <row r="16" ht="17" customHeight="1" spans="1:12">
      <c r="A16" s="6"/>
      <c r="B16" s="6"/>
      <c r="C16" s="2">
        <v>10038</v>
      </c>
      <c r="D16" s="6">
        <v>91</v>
      </c>
      <c r="E16" s="6"/>
      <c r="F16" s="6">
        <v>4909</v>
      </c>
      <c r="G16" s="26">
        <f t="shared" si="0"/>
        <v>98.18</v>
      </c>
      <c r="H16" s="26">
        <f t="shared" si="1"/>
        <v>5007.18</v>
      </c>
      <c r="I16" s="41"/>
      <c r="J16" s="42"/>
      <c r="K16" s="42"/>
      <c r="L16" s="42"/>
    </row>
    <row r="17" ht="15" spans="1:12">
      <c r="A17" s="28" t="s">
        <v>31</v>
      </c>
      <c r="B17" s="28"/>
      <c r="C17" s="28"/>
      <c r="D17" s="28"/>
      <c r="E17" s="28"/>
      <c r="F17" s="28">
        <f>SUM(F7:F16)</f>
        <v>91772</v>
      </c>
      <c r="G17" s="26">
        <f t="shared" si="0"/>
        <v>1835.44</v>
      </c>
      <c r="H17" s="26">
        <f t="shared" si="1"/>
        <v>93607.44</v>
      </c>
      <c r="I17" s="28"/>
      <c r="J17" s="28"/>
      <c r="K17" s="28"/>
      <c r="L17" s="28"/>
    </row>
  </sheetData>
  <mergeCells count="11">
    <mergeCell ref="A1:M1"/>
    <mergeCell ref="A2:M2"/>
    <mergeCell ref="F3:G3"/>
    <mergeCell ref="F4:G4"/>
    <mergeCell ref="H4:J4"/>
    <mergeCell ref="A5:A6"/>
    <mergeCell ref="A7:A16"/>
    <mergeCell ref="I7:I16"/>
    <mergeCell ref="J7:J16"/>
    <mergeCell ref="K7:K16"/>
    <mergeCell ref="L7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workbookViewId="0">
      <selection activeCell="C2" sqref="C2:E7"/>
    </sheetView>
  </sheetViews>
  <sheetFormatPr defaultColWidth="9" defaultRowHeight="13.5" outlineLevelRow="5" outlineLevelCol="2"/>
  <cols>
    <col min="2" max="2" width="11.75" customWidth="1"/>
    <col min="3" max="3" width="15.625" customWidth="1"/>
  </cols>
  <sheetData>
    <row r="1" ht="20" customHeight="1" spans="1:3">
      <c r="A1" s="1" t="s">
        <v>32</v>
      </c>
      <c r="B1" s="1" t="s">
        <v>33</v>
      </c>
      <c r="C1" s="1" t="s">
        <v>34</v>
      </c>
    </row>
    <row r="2" ht="28" customHeight="1" spans="1:3">
      <c r="A2" s="2">
        <v>10038</v>
      </c>
      <c r="B2" s="3">
        <v>87</v>
      </c>
      <c r="C2" s="1">
        <v>13437</v>
      </c>
    </row>
    <row r="3" ht="28" customHeight="1" spans="1:3">
      <c r="A3" s="2">
        <v>10038</v>
      </c>
      <c r="B3" s="4">
        <v>88</v>
      </c>
      <c r="C3" s="1">
        <v>10296</v>
      </c>
    </row>
    <row r="4" ht="28" customHeight="1" spans="1:3">
      <c r="A4" s="2">
        <v>10038</v>
      </c>
      <c r="B4" s="3">
        <v>89</v>
      </c>
      <c r="C4" s="1">
        <v>5263</v>
      </c>
    </row>
    <row r="5" ht="28" customHeight="1" spans="1:3">
      <c r="A5" s="2">
        <v>10038</v>
      </c>
      <c r="B5" s="5">
        <v>90</v>
      </c>
      <c r="C5" s="1">
        <v>11981</v>
      </c>
    </row>
    <row r="6" ht="28" customHeight="1" spans="1:3">
      <c r="A6" s="2">
        <v>10038</v>
      </c>
      <c r="B6" s="6">
        <v>91</v>
      </c>
      <c r="C6" s="1">
        <v>4909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2025-03-15T02:36:06Z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9414750A9BFD4DAB86DF37D5D9D3EF32_12</vt:lpwstr>
  </property>
</Properties>
</file>