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<sst xmlns="http://schemas.openxmlformats.org/spreadsheetml/2006/main" count="125" uniqueCount="68">
  <si>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</si>
  <si>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</si>
  <si>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</si>
  <si>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</si>
  <si>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SF3147034871340</t>
  </si>
  <si>
    <t>RYSE25020543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</si>
  <si>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</si>
  <si>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</si>
  <si>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</si>
  <si>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</si>
  <si>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</si>
  <si>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</si>
  <si>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</si>
  <si>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</si>
  <si>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</si>
  <si>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</si>
  <si>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</si>
  <si>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</si>
  <si>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</si>
  <si>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</si>
  <si>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</si>
  <si>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</si>
  <si>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</si>
  <si>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</si>
  <si>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</si>
  <si>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</si>
  <si>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</si>
  <si>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</si>
  <si>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</si>
  <si>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</si>
  <si>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 xml:space="preserve">76381-01
</t>
  </si>
  <si>
    <t>白色再生条码页洗标
(care label )</t>
  </si>
  <si>
    <t>3606-046</t>
  </si>
  <si>
    <t>800</t>
  </si>
  <si>
    <t>XS</t>
  </si>
  <si>
    <t>1/1</t>
  </si>
  <si>
    <t>3</t>
  </si>
  <si>
    <t>3.4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</si>
  <si>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</si>
  <si>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</si>
  <si>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</si>
  <si>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</si>
  <si>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</si>
  <si>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</si>
  <si>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</si>
  <si>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</si>
  <si>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</si>
  <si>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76381-01</t>
  </si>
  <si>
    <t>802</t>
  </si>
  <si>
    <t>76382-01</t>
  </si>
  <si>
    <r>
      <rPr>
        <b/>
        <sz val="11"/>
        <color theme="1"/>
        <rFont val="宋体"/>
        <charset val="134"/>
      </rPr>
      <t>合计</t>
    </r>
  </si>
  <si>
    <t>BESTING LIMITED</t>
  </si>
  <si>
    <t>STYLE NO.:3606/046（PINTA）</t>
  </si>
  <si>
    <t>MADE IN CHINA TO BANGLADESH</t>
  </si>
  <si>
    <t>DES.：CARE LABEL</t>
  </si>
  <si>
    <t xml:space="preserve">COLOUR：Black letters on white back ground   </t>
  </si>
  <si>
    <t>QUANTITES:16000pcs</t>
  </si>
  <si>
    <t>CARTON NO:1/1</t>
  </si>
  <si>
    <t>03606046800016</t>
  </si>
  <si>
    <t>03606046802010</t>
  </si>
  <si>
    <t>03606046800023</t>
  </si>
  <si>
    <t>03606046802027</t>
  </si>
  <si>
    <t>03606046800030</t>
  </si>
  <si>
    <t>03606046802034</t>
  </si>
  <si>
    <t>03606046800047</t>
  </si>
  <si>
    <t>03606046802041</t>
  </si>
  <si>
    <t>03606046800054</t>
  </si>
  <si>
    <t>03606046802058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</si>
</sst>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12"/>
      <color rgb="FFFF0000"/>
      <name val="Segoe UI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76" fontId="5" fillId="0" borderId="0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49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7" fontId="14" fillId="0" borderId="4" xfId="49" applyNumberFormat="1" applyFont="1" applyFill="1" applyBorder="1" applyAlignment="1">
      <alignment horizontal="center" vertical="center" wrapText="1"/>
    </xf>
    <xf numFmtId="178" fontId="14" fillId="0" borderId="4" xfId="49" applyNumberFormat="1" applyFont="1" applyFill="1" applyBorder="1" applyAlignment="1">
      <alignment horizontal="center" vertical="center" wrapText="1"/>
    </xf>
    <xf numFmtId="49" fontId="14" fillId="0" borderId="4" xfId="49" applyNumberFormat="1" applyFont="1" applyFill="1" applyBorder="1" applyAlignment="1">
      <alignment horizontal="center" vertical="center" wrapText="1"/>
    </xf>
    <xf numFmtId="176" fontId="14" fillId="0" borderId="4" xfId="49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4" xfId="49" applyFont="1" applyFill="1" applyBorder="1" applyAlignment="1">
      <alignment horizontal="center" vertical="center" wrapText="1"/>
    </xf>
    <xf numFmtId="15" fontId="16" fillId="0" borderId="4" xfId="49" applyNumberFormat="1" applyFont="1" applyFill="1" applyBorder="1" applyAlignment="1">
      <alignment horizontal="center" vertical="center" wrapText="1"/>
    </xf>
    <xf numFmtId="49" fontId="16" fillId="0" borderId="4" xfId="49" applyNumberFormat="1" applyFont="1" applyFill="1" applyBorder="1" applyAlignment="1">
      <alignment horizontal="center" vertical="center" wrapText="1"/>
    </xf>
    <xf numFmtId="49" fontId="17" fillId="0" borderId="5" xfId="49" applyNumberFormat="1" applyFont="1" applyFill="1" applyBorder="1" applyAlignment="1">
      <alignment horizontal="center" vertical="center" wrapText="1"/>
    </xf>
    <xf numFmtId="178" fontId="17" fillId="0" borderId="4" xfId="49" applyNumberFormat="1" applyFont="1" applyFill="1" applyBorder="1" applyAlignment="1">
      <alignment horizontal="center" vertical="center" wrapText="1"/>
    </xf>
    <xf numFmtId="176" fontId="16" fillId="0" borderId="4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NumberFormat="1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2</xdr:row>
      <xdr:rowOff>209550</xdr:rowOff>
    </xdr:from>
    <xdr:to>
      <xdr:col>11</xdr:col>
      <xdr:colOff>549275</xdr:colOff>
      <xdr:row>4</xdr:row>
      <xdr:rowOff>88900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29300" y="1012825"/>
          <a:ext cx="3959225" cy="431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tabSelected="1" topLeftCell="A9" workbookViewId="0">
      <selection activeCell="O33" sqref="O33"/>
    </sheetView>
  </sheetViews>
  <sheetFormatPr defaultColWidth="9" defaultRowHeight="15"/>
  <cols>
    <col min="1" max="1" width="16" style="7" customWidth="1"/>
    <col min="2" max="2" width="24.25" style="6" customWidth="1"/>
    <col min="3" max="16384" width="9" style="6"/>
  </cols>
  <sheetData>
    <row r="1" s="5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5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5" customFormat="1" ht="24" spans="1:12">
      <c r="A3" s="11"/>
      <c r="B3" s="11"/>
      <c r="C3" s="11"/>
      <c r="D3" s="11" t="s">
        <v>2</v>
      </c>
      <c r="E3" s="12">
        <v>45709</v>
      </c>
      <c r="F3" s="12"/>
      <c r="G3" s="13"/>
      <c r="H3" s="14"/>
      <c r="I3" s="14"/>
      <c r="J3" s="55"/>
      <c r="K3" s="55"/>
      <c r="L3" s="56"/>
    </row>
    <row r="4" s="5" customFormat="1" ht="19.5" spans="1:12">
      <c r="A4" s="11"/>
      <c r="B4" s="11"/>
      <c r="C4" s="11"/>
      <c r="D4" s="15" t="s">
        <v>3</v>
      </c>
      <c r="E4" s="16" t="s">
        <v>4</v>
      </c>
      <c r="F4" s="17"/>
      <c r="G4" s="18"/>
      <c r="H4" s="18"/>
      <c r="I4" s="18"/>
      <c r="J4" s="18"/>
      <c r="K4" s="18"/>
      <c r="L4" s="18"/>
    </row>
    <row r="5" s="5" customFormat="1" ht="26.25" spans="1:12">
      <c r="A5" s="11"/>
      <c r="B5" s="19" t="s">
        <v>5</v>
      </c>
      <c r="C5" s="11"/>
      <c r="D5" s="11"/>
      <c r="E5" s="11"/>
      <c r="F5" s="11"/>
      <c r="G5" s="20"/>
      <c r="H5" s="21"/>
      <c r="I5" s="9"/>
      <c r="J5" s="57"/>
      <c r="K5" s="57"/>
      <c r="L5" s="11"/>
    </row>
    <row r="6" s="5" customFormat="1" ht="44" customHeight="1" spans="1:12">
      <c r="A6" s="22" t="s">
        <v>6</v>
      </c>
      <c r="B6" s="23" t="s">
        <v>7</v>
      </c>
      <c r="C6" s="23" t="s">
        <v>8</v>
      </c>
      <c r="D6" s="24" t="s">
        <v>9</v>
      </c>
      <c r="E6" s="25" t="s">
        <v>10</v>
      </c>
      <c r="F6" s="26" t="s">
        <v>11</v>
      </c>
      <c r="G6" s="27" t="s">
        <v>12</v>
      </c>
      <c r="H6" s="28" t="s">
        <v>13</v>
      </c>
      <c r="I6" s="27" t="s">
        <v>14</v>
      </c>
      <c r="J6" s="27" t="s">
        <v>15</v>
      </c>
      <c r="K6" s="27" t="s">
        <v>16</v>
      </c>
      <c r="L6" s="58" t="s">
        <v>17</v>
      </c>
    </row>
    <row r="7" s="5" customFormat="1" ht="44" customHeight="1" spans="1:12">
      <c r="A7" s="29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5" customFormat="1" spans="1:12">
      <c r="A8" s="36" t="s">
        <v>30</v>
      </c>
      <c r="B8" s="37" t="s">
        <v>31</v>
      </c>
      <c r="C8" s="38" t="s">
        <v>32</v>
      </c>
      <c r="D8" s="39" t="s">
        <v>33</v>
      </c>
      <c r="E8" s="40" t="s">
        <v>34</v>
      </c>
      <c r="F8" s="41">
        <v>168</v>
      </c>
      <c r="G8" s="42">
        <f>F8*0.05</f>
        <v>8.4</v>
      </c>
      <c r="H8" s="42">
        <f>(F8+G8)</f>
        <v>176.4</v>
      </c>
      <c r="I8" s="59" t="s">
        <v>35</v>
      </c>
      <c r="J8" s="39" t="s">
        <v>36</v>
      </c>
      <c r="K8" s="60" t="s">
        <v>37</v>
      </c>
      <c r="L8" s="38" t="s">
        <v>38</v>
      </c>
    </row>
    <row r="9" s="5" customFormat="1" spans="1:12">
      <c r="A9" s="43"/>
      <c r="B9" s="44"/>
      <c r="C9" s="45"/>
      <c r="D9" s="46"/>
      <c r="E9" s="40" t="s">
        <v>39</v>
      </c>
      <c r="F9" s="41">
        <v>288</v>
      </c>
      <c r="G9" s="42">
        <f t="shared" ref="G9:G35" si="0">F9*0.05</f>
        <v>14.4</v>
      </c>
      <c r="H9" s="42">
        <f t="shared" ref="H9:H35" si="1">(F9+G9)</f>
        <v>302.4</v>
      </c>
      <c r="I9" s="61"/>
      <c r="J9" s="46"/>
      <c r="K9" s="62"/>
      <c r="L9" s="45"/>
    </row>
    <row r="10" s="5" customFormat="1" spans="1:12">
      <c r="A10" s="43"/>
      <c r="B10" s="44"/>
      <c r="C10" s="45"/>
      <c r="D10" s="46"/>
      <c r="E10" s="40" t="s">
        <v>40</v>
      </c>
      <c r="F10" s="41">
        <v>348</v>
      </c>
      <c r="G10" s="42">
        <f t="shared" si="0"/>
        <v>17.4</v>
      </c>
      <c r="H10" s="42">
        <f t="shared" si="1"/>
        <v>365.4</v>
      </c>
      <c r="I10" s="61"/>
      <c r="J10" s="46"/>
      <c r="K10" s="62"/>
      <c r="L10" s="45"/>
    </row>
    <row r="11" s="5" customFormat="1" spans="1:12">
      <c r="A11" s="43"/>
      <c r="B11" s="44"/>
      <c r="C11" s="45"/>
      <c r="D11" s="46"/>
      <c r="E11" s="40" t="s">
        <v>41</v>
      </c>
      <c r="F11" s="41">
        <v>252</v>
      </c>
      <c r="G11" s="42">
        <f t="shared" si="0"/>
        <v>12.6</v>
      </c>
      <c r="H11" s="42">
        <f t="shared" si="1"/>
        <v>264.6</v>
      </c>
      <c r="I11" s="61"/>
      <c r="J11" s="46"/>
      <c r="K11" s="62"/>
      <c r="L11" s="45"/>
    </row>
    <row r="12" s="5" customFormat="1" spans="1:12">
      <c r="A12" s="43"/>
      <c r="B12" s="44"/>
      <c r="C12" s="45"/>
      <c r="D12" s="46"/>
      <c r="E12" s="47" t="s">
        <v>42</v>
      </c>
      <c r="F12" s="48">
        <v>144</v>
      </c>
      <c r="G12" s="42">
        <f t="shared" si="0"/>
        <v>7.2</v>
      </c>
      <c r="H12" s="42">
        <f t="shared" si="1"/>
        <v>151.2</v>
      </c>
      <c r="I12" s="61"/>
      <c r="J12" s="46"/>
      <c r="K12" s="62"/>
      <c r="L12" s="45"/>
    </row>
    <row r="13" s="5" customFormat="1" ht="30" spans="1:12">
      <c r="A13" s="49" t="s">
        <v>30</v>
      </c>
      <c r="B13" s="50" t="s">
        <v>43</v>
      </c>
      <c r="C13" s="51" t="s">
        <v>32</v>
      </c>
      <c r="D13" s="49">
        <v>800</v>
      </c>
      <c r="E13" s="40"/>
      <c r="F13" s="41">
        <f>SUM(F8:F12)</f>
        <v>1200</v>
      </c>
      <c r="G13" s="42">
        <f t="shared" si="0"/>
        <v>60</v>
      </c>
      <c r="H13" s="42">
        <f t="shared" si="1"/>
        <v>1260</v>
      </c>
      <c r="I13" s="61"/>
      <c r="J13" s="46"/>
      <c r="K13" s="62"/>
      <c r="L13" s="45"/>
    </row>
    <row r="14" s="5" customFormat="1" ht="30" spans="1:12">
      <c r="A14" s="49" t="s">
        <v>30</v>
      </c>
      <c r="B14" s="50" t="s">
        <v>44</v>
      </c>
      <c r="C14" s="51" t="s">
        <v>32</v>
      </c>
      <c r="D14" s="49">
        <v>800</v>
      </c>
      <c r="E14" s="40"/>
      <c r="F14" s="41">
        <f>SUM(F13:F13)</f>
        <v>1200</v>
      </c>
      <c r="G14" s="42">
        <f t="shared" si="0"/>
        <v>60</v>
      </c>
      <c r="H14" s="42">
        <f t="shared" si="1"/>
        <v>1260</v>
      </c>
      <c r="I14" s="61"/>
      <c r="J14" s="46"/>
      <c r="K14" s="62"/>
      <c r="L14" s="45"/>
    </row>
    <row r="15" s="5" customFormat="1" ht="30" spans="1:12">
      <c r="A15" s="49" t="s">
        <v>30</v>
      </c>
      <c r="B15" s="50" t="s">
        <v>45</v>
      </c>
      <c r="C15" s="51" t="s">
        <v>32</v>
      </c>
      <c r="D15" s="49">
        <v>800</v>
      </c>
      <c r="E15" s="40"/>
      <c r="F15" s="41">
        <f>SUM(F14:F14)</f>
        <v>1200</v>
      </c>
      <c r="G15" s="42">
        <f t="shared" si="0"/>
        <v>60</v>
      </c>
      <c r="H15" s="42">
        <f t="shared" si="1"/>
        <v>1260</v>
      </c>
      <c r="I15" s="61"/>
      <c r="J15" s="46"/>
      <c r="K15" s="62"/>
      <c r="L15" s="45"/>
    </row>
    <row r="16" s="5" customFormat="1" ht="30" spans="1:12">
      <c r="A16" s="49" t="s">
        <v>30</v>
      </c>
      <c r="B16" s="50" t="s">
        <v>46</v>
      </c>
      <c r="C16" s="51" t="s">
        <v>32</v>
      </c>
      <c r="D16" s="49">
        <v>800</v>
      </c>
      <c r="E16" s="40"/>
      <c r="F16" s="41">
        <f>SUM(F15:F15)</f>
        <v>1200</v>
      </c>
      <c r="G16" s="42">
        <f t="shared" si="0"/>
        <v>60</v>
      </c>
      <c r="H16" s="42">
        <f t="shared" si="1"/>
        <v>1260</v>
      </c>
      <c r="I16" s="61"/>
      <c r="J16" s="46"/>
      <c r="K16" s="62"/>
      <c r="L16" s="45"/>
    </row>
    <row r="17" s="5" customFormat="1" spans="1:12">
      <c r="A17" s="36" t="s">
        <v>47</v>
      </c>
      <c r="B17" s="37" t="s">
        <v>31</v>
      </c>
      <c r="C17" s="38" t="s">
        <v>32</v>
      </c>
      <c r="D17" s="39" t="s">
        <v>48</v>
      </c>
      <c r="E17" s="40" t="s">
        <v>34</v>
      </c>
      <c r="F17" s="41">
        <v>140</v>
      </c>
      <c r="G17" s="42">
        <f t="shared" si="0"/>
        <v>7</v>
      </c>
      <c r="H17" s="42">
        <f t="shared" si="1"/>
        <v>147</v>
      </c>
      <c r="I17" s="61"/>
      <c r="J17" s="46"/>
      <c r="K17" s="62"/>
      <c r="L17" s="45"/>
    </row>
    <row r="18" s="5" customFormat="1" spans="1:12">
      <c r="A18" s="43"/>
      <c r="B18" s="44"/>
      <c r="C18" s="45"/>
      <c r="D18" s="46"/>
      <c r="E18" s="40" t="s">
        <v>39</v>
      </c>
      <c r="F18" s="41">
        <v>240</v>
      </c>
      <c r="G18" s="42">
        <f t="shared" si="0"/>
        <v>12</v>
      </c>
      <c r="H18" s="42">
        <f t="shared" si="1"/>
        <v>252</v>
      </c>
      <c r="I18" s="61"/>
      <c r="J18" s="46"/>
      <c r="K18" s="62"/>
      <c r="L18" s="45"/>
    </row>
    <row r="19" s="5" customFormat="1" spans="1:12">
      <c r="A19" s="43"/>
      <c r="B19" s="44"/>
      <c r="C19" s="45"/>
      <c r="D19" s="46"/>
      <c r="E19" s="40" t="s">
        <v>40</v>
      </c>
      <c r="F19" s="41">
        <v>290</v>
      </c>
      <c r="G19" s="42">
        <f t="shared" si="0"/>
        <v>14.5</v>
      </c>
      <c r="H19" s="42">
        <f t="shared" si="1"/>
        <v>304.5</v>
      </c>
      <c r="I19" s="61"/>
      <c r="J19" s="46"/>
      <c r="K19" s="62"/>
      <c r="L19" s="45"/>
    </row>
    <row r="20" s="5" customFormat="1" spans="1:12">
      <c r="A20" s="43"/>
      <c r="B20" s="44"/>
      <c r="C20" s="45"/>
      <c r="D20" s="46"/>
      <c r="E20" s="40" t="s">
        <v>41</v>
      </c>
      <c r="F20" s="41">
        <v>210</v>
      </c>
      <c r="G20" s="42">
        <f t="shared" si="0"/>
        <v>10.5</v>
      </c>
      <c r="H20" s="42">
        <f t="shared" si="1"/>
        <v>220.5</v>
      </c>
      <c r="I20" s="61"/>
      <c r="J20" s="46"/>
      <c r="K20" s="62"/>
      <c r="L20" s="45"/>
    </row>
    <row r="21" s="5" customFormat="1" spans="1:12">
      <c r="A21" s="43"/>
      <c r="B21" s="44"/>
      <c r="C21" s="45"/>
      <c r="D21" s="46"/>
      <c r="E21" s="47" t="s">
        <v>42</v>
      </c>
      <c r="F21" s="48">
        <v>120</v>
      </c>
      <c r="G21" s="42">
        <f t="shared" si="0"/>
        <v>6</v>
      </c>
      <c r="H21" s="42">
        <f t="shared" si="1"/>
        <v>126</v>
      </c>
      <c r="I21" s="61"/>
      <c r="J21" s="46"/>
      <c r="K21" s="62"/>
      <c r="L21" s="45"/>
    </row>
    <row r="22" s="5" customFormat="1" ht="30" spans="1:12">
      <c r="A22" s="49" t="s">
        <v>47</v>
      </c>
      <c r="B22" s="50" t="s">
        <v>43</v>
      </c>
      <c r="C22" s="51" t="s">
        <v>32</v>
      </c>
      <c r="D22" s="49">
        <v>802</v>
      </c>
      <c r="E22" s="40"/>
      <c r="F22" s="41">
        <f>SUM(F17:F21)</f>
        <v>1000</v>
      </c>
      <c r="G22" s="42">
        <f t="shared" si="0"/>
        <v>50</v>
      </c>
      <c r="H22" s="42">
        <f t="shared" si="1"/>
        <v>1050</v>
      </c>
      <c r="I22" s="61"/>
      <c r="J22" s="46"/>
      <c r="K22" s="62"/>
      <c r="L22" s="45"/>
    </row>
    <row r="23" s="5" customFormat="1" ht="30" spans="1:12">
      <c r="A23" s="49" t="s">
        <v>47</v>
      </c>
      <c r="B23" s="50" t="s">
        <v>44</v>
      </c>
      <c r="C23" s="51" t="s">
        <v>32</v>
      </c>
      <c r="D23" s="49">
        <v>802</v>
      </c>
      <c r="E23" s="40"/>
      <c r="F23" s="41">
        <f>SUM(F22:F22)</f>
        <v>1000</v>
      </c>
      <c r="G23" s="42">
        <f t="shared" si="0"/>
        <v>50</v>
      </c>
      <c r="H23" s="42">
        <f t="shared" si="1"/>
        <v>1050</v>
      </c>
      <c r="I23" s="61"/>
      <c r="J23" s="46"/>
      <c r="K23" s="62"/>
      <c r="L23" s="45"/>
    </row>
    <row r="24" s="5" customFormat="1" ht="30" spans="1:12">
      <c r="A24" s="49" t="s">
        <v>47</v>
      </c>
      <c r="B24" s="50" t="s">
        <v>45</v>
      </c>
      <c r="C24" s="51" t="s">
        <v>32</v>
      </c>
      <c r="D24" s="49">
        <v>802</v>
      </c>
      <c r="E24" s="40"/>
      <c r="F24" s="41">
        <f>SUM(F23:F23)</f>
        <v>1000</v>
      </c>
      <c r="G24" s="42">
        <f t="shared" si="0"/>
        <v>50</v>
      </c>
      <c r="H24" s="42">
        <f t="shared" si="1"/>
        <v>1050</v>
      </c>
      <c r="I24" s="61"/>
      <c r="J24" s="46"/>
      <c r="K24" s="62"/>
      <c r="L24" s="45"/>
    </row>
    <row r="25" s="5" customFormat="1" ht="30" spans="1:12">
      <c r="A25" s="49" t="s">
        <v>47</v>
      </c>
      <c r="B25" s="50" t="s">
        <v>46</v>
      </c>
      <c r="C25" s="51" t="s">
        <v>32</v>
      </c>
      <c r="D25" s="49">
        <v>802</v>
      </c>
      <c r="E25" s="40"/>
      <c r="F25" s="41">
        <f>SUM(F24:F24)</f>
        <v>1000</v>
      </c>
      <c r="G25" s="42">
        <f t="shared" si="0"/>
        <v>50</v>
      </c>
      <c r="H25" s="42">
        <f t="shared" si="1"/>
        <v>1050</v>
      </c>
      <c r="I25" s="61"/>
      <c r="J25" s="46"/>
      <c r="K25" s="62"/>
      <c r="L25" s="45"/>
    </row>
    <row r="26" s="5" customFormat="1" spans="1:12">
      <c r="A26" s="36" t="s">
        <v>49</v>
      </c>
      <c r="B26" s="37" t="s">
        <v>31</v>
      </c>
      <c r="C26" s="38" t="s">
        <v>32</v>
      </c>
      <c r="D26" s="39" t="s">
        <v>48</v>
      </c>
      <c r="E26" s="40" t="s">
        <v>34</v>
      </c>
      <c r="F26" s="41">
        <v>95</v>
      </c>
      <c r="G26" s="42">
        <f t="shared" si="0"/>
        <v>4.75</v>
      </c>
      <c r="H26" s="42">
        <f t="shared" si="1"/>
        <v>99.75</v>
      </c>
      <c r="I26" s="61"/>
      <c r="J26" s="46"/>
      <c r="K26" s="62"/>
      <c r="L26" s="45"/>
    </row>
    <row r="27" s="5" customFormat="1" spans="1:12">
      <c r="A27" s="43"/>
      <c r="B27" s="44"/>
      <c r="C27" s="45"/>
      <c r="D27" s="46"/>
      <c r="E27" s="40" t="s">
        <v>39</v>
      </c>
      <c r="F27" s="41">
        <v>201</v>
      </c>
      <c r="G27" s="42">
        <f t="shared" si="0"/>
        <v>10.05</v>
      </c>
      <c r="H27" s="42">
        <f t="shared" si="1"/>
        <v>211.05</v>
      </c>
      <c r="I27" s="61"/>
      <c r="J27" s="46"/>
      <c r="K27" s="62"/>
      <c r="L27" s="45"/>
    </row>
    <row r="28" s="5" customFormat="1" spans="1:12">
      <c r="A28" s="43"/>
      <c r="B28" s="44"/>
      <c r="C28" s="45"/>
      <c r="D28" s="46"/>
      <c r="E28" s="40" t="s">
        <v>40</v>
      </c>
      <c r="F28" s="41">
        <v>360</v>
      </c>
      <c r="G28" s="42">
        <f t="shared" si="0"/>
        <v>18</v>
      </c>
      <c r="H28" s="42">
        <f t="shared" si="1"/>
        <v>378</v>
      </c>
      <c r="I28" s="61"/>
      <c r="J28" s="46"/>
      <c r="K28" s="62"/>
      <c r="L28" s="45"/>
    </row>
    <row r="29" s="5" customFormat="1" spans="1:12">
      <c r="A29" s="43"/>
      <c r="B29" s="44"/>
      <c r="C29" s="45"/>
      <c r="D29" s="46"/>
      <c r="E29" s="40" t="s">
        <v>41</v>
      </c>
      <c r="F29" s="41">
        <v>254</v>
      </c>
      <c r="G29" s="42">
        <f t="shared" si="0"/>
        <v>12.7</v>
      </c>
      <c r="H29" s="42">
        <f t="shared" si="1"/>
        <v>266.7</v>
      </c>
      <c r="I29" s="61"/>
      <c r="J29" s="46"/>
      <c r="K29" s="62"/>
      <c r="L29" s="45"/>
    </row>
    <row r="30" s="5" customFormat="1" spans="1:12">
      <c r="A30" s="43"/>
      <c r="B30" s="44"/>
      <c r="C30" s="45"/>
      <c r="D30" s="46"/>
      <c r="E30" s="47" t="s">
        <v>42</v>
      </c>
      <c r="F30" s="48">
        <v>90</v>
      </c>
      <c r="G30" s="42">
        <f t="shared" si="0"/>
        <v>4.5</v>
      </c>
      <c r="H30" s="42">
        <f t="shared" si="1"/>
        <v>94.5</v>
      </c>
      <c r="I30" s="61"/>
      <c r="J30" s="46"/>
      <c r="K30" s="62"/>
      <c r="L30" s="45"/>
    </row>
    <row r="31" s="5" customFormat="1" ht="30" spans="1:12">
      <c r="A31" s="49" t="s">
        <v>49</v>
      </c>
      <c r="B31" s="50" t="s">
        <v>43</v>
      </c>
      <c r="C31" s="51" t="s">
        <v>32</v>
      </c>
      <c r="D31" s="49">
        <v>802</v>
      </c>
      <c r="E31" s="40"/>
      <c r="F31" s="41">
        <f>SUM(F26:F30)</f>
        <v>1000</v>
      </c>
      <c r="G31" s="42">
        <f t="shared" si="0"/>
        <v>50</v>
      </c>
      <c r="H31" s="42">
        <f t="shared" si="1"/>
        <v>1050</v>
      </c>
      <c r="I31" s="61"/>
      <c r="J31" s="46"/>
      <c r="K31" s="62"/>
      <c r="L31" s="45"/>
    </row>
    <row r="32" s="5" customFormat="1" ht="30" spans="1:12">
      <c r="A32" s="49" t="s">
        <v>49</v>
      </c>
      <c r="B32" s="50" t="s">
        <v>44</v>
      </c>
      <c r="C32" s="51" t="s">
        <v>32</v>
      </c>
      <c r="D32" s="49">
        <v>802</v>
      </c>
      <c r="E32" s="40"/>
      <c r="F32" s="41">
        <f t="shared" ref="F32:F34" si="2">SUM(F31:F31)</f>
        <v>1000</v>
      </c>
      <c r="G32" s="42">
        <f t="shared" si="0"/>
        <v>50</v>
      </c>
      <c r="H32" s="42">
        <f t="shared" si="1"/>
        <v>1050</v>
      </c>
      <c r="I32" s="61"/>
      <c r="J32" s="46"/>
      <c r="K32" s="62"/>
      <c r="L32" s="45"/>
    </row>
    <row r="33" s="5" customFormat="1" ht="30" spans="1:12">
      <c r="A33" s="49" t="s">
        <v>49</v>
      </c>
      <c r="B33" s="50" t="s">
        <v>45</v>
      </c>
      <c r="C33" s="51" t="s">
        <v>32</v>
      </c>
      <c r="D33" s="49">
        <v>802</v>
      </c>
      <c r="E33" s="40"/>
      <c r="F33" s="41">
        <f t="shared" si="2"/>
        <v>1000</v>
      </c>
      <c r="G33" s="42">
        <f t="shared" si="0"/>
        <v>50</v>
      </c>
      <c r="H33" s="42">
        <f t="shared" si="1"/>
        <v>1050</v>
      </c>
      <c r="I33" s="61"/>
      <c r="J33" s="46"/>
      <c r="K33" s="62"/>
      <c r="L33" s="45"/>
    </row>
    <row r="34" s="5" customFormat="1" ht="30" spans="1:12">
      <c r="A34" s="49" t="s">
        <v>49</v>
      </c>
      <c r="B34" s="50" t="s">
        <v>46</v>
      </c>
      <c r="C34" s="51" t="s">
        <v>32</v>
      </c>
      <c r="D34" s="49">
        <v>802</v>
      </c>
      <c r="E34" s="40"/>
      <c r="F34" s="41">
        <f t="shared" si="2"/>
        <v>1000</v>
      </c>
      <c r="G34" s="42">
        <f t="shared" si="0"/>
        <v>50</v>
      </c>
      <c r="H34" s="42">
        <f t="shared" si="1"/>
        <v>1050</v>
      </c>
      <c r="I34" s="61"/>
      <c r="J34" s="46"/>
      <c r="K34" s="62"/>
      <c r="L34" s="45"/>
    </row>
    <row r="35" s="6" customFormat="1" spans="1:17">
      <c r="A35" s="52" t="s">
        <v>50</v>
      </c>
      <c r="B35" s="53"/>
      <c r="C35" s="51"/>
      <c r="D35" s="54"/>
      <c r="E35" s="53"/>
      <c r="F35" s="51">
        <f>SUM(F8:F34)</f>
        <v>16000</v>
      </c>
      <c r="G35" s="42">
        <f t="shared" si="0"/>
        <v>800</v>
      </c>
      <c r="H35" s="42">
        <f t="shared" si="1"/>
        <v>16800</v>
      </c>
      <c r="I35" s="63"/>
      <c r="J35" s="63"/>
      <c r="K35" s="63"/>
      <c r="L35" s="63"/>
      <c r="P35" s="5"/>
      <c r="Q35" s="5"/>
    </row>
    <row r="36" spans="16:17">
      <c r="P36" s="5"/>
      <c r="Q36" s="5"/>
    </row>
    <row r="37" spans="16:17">
      <c r="P37" s="5"/>
      <c r="Q37" s="5"/>
    </row>
  </sheetData>
  <mergeCells count="21">
    <mergeCell ref="A1:L1"/>
    <mergeCell ref="A2:L2"/>
    <mergeCell ref="E3:F3"/>
    <mergeCell ref="E4:F4"/>
    <mergeCell ref="G4:L4"/>
    <mergeCell ref="A8:A12"/>
    <mergeCell ref="A17:A21"/>
    <mergeCell ref="A26:A30"/>
    <mergeCell ref="B8:B12"/>
    <mergeCell ref="B17:B21"/>
    <mergeCell ref="B26:B30"/>
    <mergeCell ref="C8:C12"/>
    <mergeCell ref="C17:C21"/>
    <mergeCell ref="C26:C30"/>
    <mergeCell ref="D8:D12"/>
    <mergeCell ref="D17:D21"/>
    <mergeCell ref="D26:D30"/>
    <mergeCell ref="I8:I34"/>
    <mergeCell ref="J8:J34"/>
    <mergeCell ref="K8:K34"/>
    <mergeCell ref="L8:L34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zoomScale="120" zoomScaleNormal="120" workbookViewId="0">
      <selection activeCell="C22" sqref="C22"/>
    </sheetView>
  </sheetViews>
  <sheetFormatPr defaultColWidth="9" defaultRowHeight="13.5" outlineLevelCol="3"/>
  <cols>
    <col min="2" max="4" width="16.0666666666667" customWidth="1"/>
  </cols>
  <sheetData>
    <row r="1" ht="25" customHeight="1" spans="1:1">
      <c r="A1" s="1"/>
    </row>
    <row r="2" ht="25" customHeight="1" spans="2:4">
      <c r="B2" s="2"/>
      <c r="C2" s="2"/>
      <c r="D2" s="2"/>
    </row>
    <row r="3" ht="25" customHeight="1" spans="2:4">
      <c r="B3" s="3" t="s">
        <v>51</v>
      </c>
      <c r="C3" s="3"/>
      <c r="D3" s="3"/>
    </row>
    <row r="4" ht="25" customHeight="1" spans="2:4">
      <c r="B4" s="3" t="s">
        <v>52</v>
      </c>
      <c r="C4" s="3"/>
      <c r="D4" s="3"/>
    </row>
    <row r="5" ht="25" customHeight="1" spans="2:4">
      <c r="B5" s="3" t="s">
        <v>53</v>
      </c>
      <c r="C5" s="3"/>
      <c r="D5" s="3"/>
    </row>
    <row r="6" ht="25" customHeight="1" spans="2:4">
      <c r="B6" s="4" t="s">
        <v>54</v>
      </c>
      <c r="C6" s="4"/>
      <c r="D6" s="3"/>
    </row>
    <row r="7" ht="25" customHeight="1" spans="2:4">
      <c r="B7" s="4" t="s">
        <v>55</v>
      </c>
      <c r="C7" s="4"/>
      <c r="D7" s="4"/>
    </row>
    <row r="8" ht="25" customHeight="1" spans="2:4">
      <c r="B8" s="4" t="s">
        <v>56</v>
      </c>
      <c r="C8" s="4"/>
      <c r="D8" s="4"/>
    </row>
    <row r="9" ht="25" customHeight="1" spans="2:4">
      <c r="B9" s="4" t="s">
        <v>57</v>
      </c>
      <c r="C9" s="4"/>
      <c r="D9" s="3"/>
    </row>
    <row r="12" spans="2:3">
      <c r="B12" s="64" t="s">
        <v>58</v>
      </c>
      <c r="C12" s="64" t="s">
        <v>59</v>
      </c>
    </row>
    <row r="13" spans="2:3">
      <c r="B13" s="64" t="s">
        <v>60</v>
      </c>
      <c r="C13" s="64" t="s">
        <v>61</v>
      </c>
    </row>
    <row r="14" spans="2:3">
      <c r="B14" s="64" t="s">
        <v>62</v>
      </c>
      <c r="C14" s="64" t="s">
        <v>63</v>
      </c>
    </row>
    <row r="15" spans="2:3">
      <c r="B15" s="64" t="s">
        <v>64</v>
      </c>
      <c r="C15" s="64" t="s">
        <v>65</v>
      </c>
    </row>
    <row r="16" spans="2:3">
      <c r="B16" s="64" t="s">
        <v>66</v>
      </c>
      <c r="C16" s="64" t="s">
        <v>67</v>
      </c>
    </row>
    <row r="17" spans="2:3">
      <c r="B17" s="64" t="s">
        <v>58</v>
      </c>
      <c r="C17" s="64" t="s">
        <v>59</v>
      </c>
    </row>
    <row r="18" spans="2:3">
      <c r="B18" s="64" t="s">
        <v>60</v>
      </c>
      <c r="C18" s="64" t="s">
        <v>61</v>
      </c>
    </row>
    <row r="19" spans="2:3">
      <c r="B19" s="64" t="s">
        <v>62</v>
      </c>
      <c r="C19" s="64" t="s">
        <v>63</v>
      </c>
    </row>
    <row r="20" spans="2:3">
      <c r="B20" s="64" t="s">
        <v>64</v>
      </c>
      <c r="C20" s="64" t="s">
        <v>65</v>
      </c>
    </row>
    <row r="21" spans="2:3">
      <c r="B21" s="64" t="s">
        <v>66</v>
      </c>
      <c r="C21" s="64" t="s">
        <v>67</v>
      </c>
    </row>
  </sheetData>
  <mergeCells count="7">
    <mergeCell ref="B2:D2"/>
    <mergeCell ref="B3:C3"/>
    <mergeCell ref="B4:D4"/>
    <mergeCell ref="B5:D5"/>
    <mergeCell ref="B6:C6"/>
    <mergeCell ref="B7:D7"/>
    <mergeCell ref="B9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2025-02-19T08:32:00Z</dcterms:created>
  <dcterms:modified xsi:type="dcterms:W3CDTF">2025-02-21T08:03:59Z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6895BFA707894CA5B319A3ED0C15FCBA_11</vt:lpwstr>
  </property>
  <property fmtid="{D5CDD505-2E9C-101B-9397-08002B2CF9AE}" pid="3" name="KSOProductBuildVer">
    <vt:lpwstr>2052-12.1.0.19770</vt:lpwstr>
  </property>
</Properties>
</file>